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7" i="1" l="1"/>
  <c r="I37" i="1" s="1"/>
  <c r="H211" i="1"/>
  <c r="I211" i="1" s="1"/>
  <c r="H210" i="1"/>
  <c r="I210" i="1" s="1"/>
  <c r="H64" i="1"/>
  <c r="I64" i="1" s="1"/>
  <c r="H212" i="1"/>
  <c r="I212" i="1" s="1"/>
  <c r="H209" i="1"/>
  <c r="I209" i="1" s="1"/>
  <c r="H208" i="1"/>
  <c r="I208" i="1" s="1"/>
  <c r="H207" i="1"/>
  <c r="I207" i="1" s="1"/>
  <c r="H205" i="1"/>
  <c r="I205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2" i="1"/>
  <c r="I192" i="1" s="1"/>
  <c r="H191" i="1"/>
  <c r="I191" i="1" s="1"/>
  <c r="H186" i="1"/>
  <c r="I186" i="1" s="1"/>
  <c r="H178" i="1"/>
  <c r="I178" i="1" s="1"/>
  <c r="H177" i="1"/>
  <c r="I177" i="1" s="1"/>
  <c r="H176" i="1"/>
  <c r="I176" i="1" s="1"/>
  <c r="H138" i="1"/>
  <c r="I138" i="1" s="1"/>
  <c r="H137" i="1"/>
  <c r="I137" i="1" s="1"/>
  <c r="H171" i="1"/>
  <c r="I171" i="1" s="1"/>
  <c r="H170" i="1"/>
  <c r="I170" i="1" s="1"/>
  <c r="H159" i="1"/>
  <c r="I159" i="1" s="1"/>
  <c r="H158" i="1"/>
  <c r="I158" i="1" s="1"/>
  <c r="H157" i="1"/>
  <c r="I157" i="1" s="1"/>
  <c r="H155" i="1"/>
  <c r="I155" i="1" s="1"/>
  <c r="H153" i="1"/>
  <c r="I153" i="1" s="1"/>
  <c r="H151" i="1"/>
  <c r="I151" i="1" s="1"/>
  <c r="H149" i="1"/>
  <c r="I149" i="1" s="1"/>
  <c r="H148" i="1"/>
  <c r="I148" i="1" s="1"/>
  <c r="H147" i="1"/>
  <c r="I147" i="1" s="1"/>
  <c r="H143" i="1"/>
  <c r="I143" i="1" s="1"/>
  <c r="H142" i="1"/>
  <c r="I142" i="1" s="1"/>
  <c r="H140" i="1"/>
  <c r="I140" i="1" s="1"/>
  <c r="H139" i="1"/>
  <c r="I139" i="1" s="1"/>
  <c r="H136" i="1"/>
  <c r="I136" i="1" s="1"/>
  <c r="H135" i="1"/>
  <c r="I135" i="1" s="1"/>
  <c r="H134" i="1"/>
  <c r="I134" i="1" s="1"/>
  <c r="H132" i="1"/>
  <c r="I132" i="1" s="1"/>
  <c r="H131" i="1"/>
  <c r="I131" i="1" s="1"/>
  <c r="H125" i="1"/>
  <c r="I125" i="1" s="1"/>
  <c r="H38" i="1"/>
  <c r="I38" i="1" s="1"/>
  <c r="H21" i="1"/>
  <c r="I21" i="1" s="1"/>
  <c r="H9" i="1"/>
  <c r="I9" i="1" s="1"/>
  <c r="H8" i="1"/>
  <c r="I8" i="1" s="1"/>
  <c r="H7" i="1"/>
  <c r="I7" i="1" s="1"/>
  <c r="H213" i="1"/>
  <c r="I213" i="1" s="1"/>
  <c r="H144" i="1"/>
  <c r="I144" i="1" s="1"/>
  <c r="H146" i="1"/>
  <c r="I146" i="1" s="1"/>
  <c r="H32" i="1"/>
  <c r="I32" i="1" s="1"/>
  <c r="H20" i="1"/>
  <c r="I20" i="1" s="1"/>
  <c r="H19" i="1"/>
  <c r="I19" i="1" s="1"/>
  <c r="H66" i="1"/>
  <c r="I66" i="1" s="1"/>
  <c r="H65" i="1"/>
  <c r="I65" i="1" s="1"/>
  <c r="H206" i="1"/>
  <c r="I206" i="1" s="1"/>
  <c r="H214" i="1"/>
  <c r="I214" i="1" s="1"/>
  <c r="H194" i="1"/>
  <c r="I194" i="1" s="1"/>
  <c r="H193" i="1"/>
  <c r="I193" i="1" s="1"/>
  <c r="H190" i="1"/>
  <c r="I190" i="1" s="1"/>
  <c r="H189" i="1"/>
  <c r="I189" i="1" s="1"/>
  <c r="H188" i="1"/>
  <c r="I188" i="1" s="1"/>
  <c r="H187" i="1"/>
  <c r="I187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4" i="1"/>
  <c r="I174" i="1" s="1"/>
  <c r="H173" i="1"/>
  <c r="I173" i="1" s="1"/>
  <c r="H172" i="1"/>
  <c r="I172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45" i="1"/>
  <c r="I145" i="1" s="1"/>
  <c r="H141" i="1"/>
  <c r="I141" i="1" s="1"/>
  <c r="H133" i="1"/>
  <c r="I133" i="1" s="1"/>
  <c r="H130" i="1"/>
  <c r="I130" i="1" s="1"/>
  <c r="H129" i="1"/>
  <c r="I129" i="1" s="1"/>
  <c r="H128" i="1"/>
  <c r="I128" i="1" s="1"/>
  <c r="H127" i="1"/>
  <c r="I127" i="1" s="1"/>
  <c r="H126" i="1"/>
  <c r="I126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6" i="1"/>
  <c r="I36" i="1" s="1"/>
  <c r="H35" i="1"/>
  <c r="I35" i="1" s="1"/>
  <c r="H34" i="1"/>
  <c r="I34" i="1" s="1"/>
  <c r="H33" i="1"/>
  <c r="I33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6" i="1"/>
  <c r="I6" i="1" s="1"/>
</calcChain>
</file>

<file path=xl/sharedStrings.xml><?xml version="1.0" encoding="utf-8"?>
<sst xmlns="http://schemas.openxmlformats.org/spreadsheetml/2006/main" count="408" uniqueCount="228">
  <si>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</si>
  <si>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</si>
  <si>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</si>
  <si>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</si>
  <si>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</si>
  <si>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</si>
  <si>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</si>
  <si>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</si>
  <si>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</si>
  <si>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</si>
  <si>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КЯР 201</t>
  </si>
  <si>
    <t>КЯР 216</t>
  </si>
  <si>
    <t>КЯР 219</t>
  </si>
  <si>
    <t>КЯР 220</t>
  </si>
  <si>
    <t>КЯР 229</t>
  </si>
  <si>
    <t>КЯР 303</t>
  </si>
  <si>
    <t>КЯР 310</t>
  </si>
  <si>
    <t>КЯР 311</t>
  </si>
  <si>
    <t>КЯР 314</t>
  </si>
  <si>
    <t>КЯР 315</t>
  </si>
  <si>
    <t>КЯР 325</t>
  </si>
  <si>
    <t>КЯР 401</t>
  </si>
  <si>
    <t>КЯР 402</t>
  </si>
  <si>
    <t>КЯР 405</t>
  </si>
  <si>
    <t>КЯР 406</t>
  </si>
  <si>
    <t>КЯР 407</t>
  </si>
  <si>
    <t>КЯР 410</t>
  </si>
  <si>
    <t>КЯР 416</t>
  </si>
  <si>
    <t>КЯР 417</t>
  </si>
  <si>
    <t>КЯР 418</t>
  </si>
  <si>
    <t>КЯР 419</t>
  </si>
  <si>
    <t>КЯР 506</t>
  </si>
  <si>
    <t>КЯР 509</t>
  </si>
  <si>
    <t>КЯР 511</t>
  </si>
  <si>
    <t>КЯР 512</t>
  </si>
  <si>
    <t>КЯР 604</t>
  </si>
  <si>
    <t>КЯР 605</t>
  </si>
  <si>
    <t>КЯР 606</t>
  </si>
  <si>
    <t>КЯР 608</t>
  </si>
  <si>
    <t>КЯР 613</t>
  </si>
  <si>
    <t>КЯР 614</t>
  </si>
  <si>
    <t>КЯР 615</t>
  </si>
  <si>
    <t>КЯР 616</t>
  </si>
  <si>
    <t>КЯР 617</t>
  </si>
  <si>
    <t>КЯР 618</t>
  </si>
  <si>
    <t>КЯР 619</t>
  </si>
  <si>
    <t>КЯР 620</t>
  </si>
  <si>
    <t>КЯР 621</t>
  </si>
  <si>
    <t>КЯР 622</t>
  </si>
  <si>
    <t>КЯР 624</t>
  </si>
  <si>
    <t>КЯР 625</t>
  </si>
  <si>
    <t>КЯР 627</t>
  </si>
  <si>
    <t>КЯР 629</t>
  </si>
  <si>
    <t>КЯР 633</t>
  </si>
  <si>
    <t>КЯР 634</t>
  </si>
  <si>
    <t>КЯР 704</t>
  </si>
  <si>
    <t>КЯР 707</t>
  </si>
  <si>
    <t>КЯР 709</t>
  </si>
  <si>
    <t>КЯР 726</t>
  </si>
  <si>
    <t>КЯР 734</t>
  </si>
  <si>
    <t>КЯР 908</t>
  </si>
  <si>
    <t>КЯР 912</t>
  </si>
  <si>
    <t>КЯР 1007</t>
  </si>
  <si>
    <t>КЯР 1008</t>
  </si>
  <si>
    <t>КЯР 1030</t>
  </si>
  <si>
    <t>КЯР 1031</t>
  </si>
  <si>
    <t>ШЛ104</t>
  </si>
  <si>
    <t>ШЛ114</t>
  </si>
  <si>
    <t>ШЛ115</t>
  </si>
  <si>
    <t>ШЛ116</t>
  </si>
  <si>
    <t>ШЛ117</t>
  </si>
  <si>
    <t>ШЛ507</t>
  </si>
  <si>
    <t>ШЛ518</t>
  </si>
  <si>
    <t>ШЛ615</t>
  </si>
  <si>
    <t>ШЛ616</t>
  </si>
  <si>
    <t>Х101</t>
  </si>
  <si>
    <t>Х103</t>
  </si>
  <si>
    <t>Х104</t>
  </si>
  <si>
    <t>Х105</t>
  </si>
  <si>
    <t>Х106</t>
  </si>
  <si>
    <t>Х108</t>
  </si>
  <si>
    <t>Х112</t>
  </si>
  <si>
    <t>Х1110</t>
  </si>
  <si>
    <t>Х1208</t>
  </si>
  <si>
    <t>Х1214</t>
  </si>
  <si>
    <t>РАК 220</t>
  </si>
  <si>
    <t>РАК 415</t>
  </si>
  <si>
    <t>РАК 504</t>
  </si>
  <si>
    <t>РАК 509</t>
  </si>
  <si>
    <t>РАК 520</t>
  </si>
  <si>
    <t>РАК 521</t>
  </si>
  <si>
    <t>РАК 522</t>
  </si>
  <si>
    <t>РАК 609</t>
  </si>
  <si>
    <t>РАК 612</t>
  </si>
  <si>
    <t>РАК 613</t>
  </si>
  <si>
    <t>РАК 711</t>
  </si>
  <si>
    <t>РАК 802</t>
  </si>
  <si>
    <t>НБ101</t>
  </si>
  <si>
    <t>НБ501</t>
  </si>
  <si>
    <t>НБ 502</t>
  </si>
  <si>
    <t>НБ 504</t>
  </si>
  <si>
    <t>НБ 505</t>
  </si>
  <si>
    <t>НБ 512</t>
  </si>
  <si>
    <t>НБ 514</t>
  </si>
  <si>
    <t>НБ 515</t>
  </si>
  <si>
    <t>НБ 701</t>
  </si>
  <si>
    <t>НБ 702</t>
  </si>
  <si>
    <t>НБ 704</t>
  </si>
  <si>
    <t>НБ 705</t>
  </si>
  <si>
    <t>НБ 709</t>
  </si>
  <si>
    <t>НБ 710</t>
  </si>
  <si>
    <t>НБ 714</t>
  </si>
  <si>
    <t>НБ 715</t>
  </si>
  <si>
    <t>НБ 1602</t>
  </si>
  <si>
    <t>НБ 1603</t>
  </si>
  <si>
    <t>НБ 1604</t>
  </si>
  <si>
    <t>НБ 1916</t>
  </si>
  <si>
    <t>НБ 1920</t>
  </si>
  <si>
    <t>ЦАР 1008</t>
  </si>
  <si>
    <t>ЦАР 1009</t>
  </si>
  <si>
    <t>ЦАР 1012</t>
  </si>
  <si>
    <t>ЦАР 2001</t>
  </si>
  <si>
    <t>СТБ 303</t>
  </si>
  <si>
    <t>СТБ 407</t>
  </si>
  <si>
    <t>БЕР 710</t>
  </si>
  <si>
    <t>ДСК 6033</t>
  </si>
  <si>
    <t>ДСК 6032</t>
  </si>
  <si>
    <t>ДСК 6034</t>
  </si>
  <si>
    <t>ДСК 6039</t>
  </si>
  <si>
    <t>ДСК 6037</t>
  </si>
  <si>
    <t>ДСК 6051</t>
  </si>
  <si>
    <t>ДСК 6052</t>
  </si>
  <si>
    <t>РЦ 901</t>
  </si>
  <si>
    <t>РЦ 902</t>
  </si>
  <si>
    <t>РЦ 903</t>
  </si>
  <si>
    <t>РЦ 904</t>
  </si>
  <si>
    <t>РЦ 1101</t>
  </si>
  <si>
    <t>РЦ 1102</t>
  </si>
  <si>
    <t>РЦ 1103</t>
  </si>
  <si>
    <t>РЦ 1104</t>
  </si>
  <si>
    <t>РЦ 1105</t>
  </si>
  <si>
    <t>РЦ 1107</t>
  </si>
  <si>
    <t>РЦ 1108</t>
  </si>
  <si>
    <t>РЦ 1111</t>
  </si>
  <si>
    <t>РЦ 1113</t>
  </si>
  <si>
    <t>РЦ 1114</t>
  </si>
  <si>
    <t>КИН 689</t>
  </si>
  <si>
    <t>КИН 621</t>
  </si>
  <si>
    <t>КИН 603</t>
  </si>
  <si>
    <t>КИН 668</t>
  </si>
  <si>
    <t>КИН 669</t>
  </si>
  <si>
    <t>КИН 690</t>
  </si>
  <si>
    <t>КИН 601</t>
  </si>
  <si>
    <t>КИН 660</t>
  </si>
  <si>
    <t>КИН 602</t>
  </si>
  <si>
    <t>КИН 631А</t>
  </si>
  <si>
    <t>КИН 610</t>
  </si>
  <si>
    <t>КИН 744</t>
  </si>
  <si>
    <t>КИН 704</t>
  </si>
  <si>
    <t>КИН 703</t>
  </si>
  <si>
    <t>КИН 788</t>
  </si>
  <si>
    <t>КИН 783</t>
  </si>
  <si>
    <t>КИН 748</t>
  </si>
  <si>
    <t>КИН 722</t>
  </si>
  <si>
    <t>КИН 746</t>
  </si>
  <si>
    <t>РП ТП Волжская ривьера</t>
  </si>
  <si>
    <t>ТП ПТФ 0103</t>
  </si>
  <si>
    <t>КРП 110</t>
  </si>
  <si>
    <t>ТП 5 ПС Берёза</t>
  </si>
  <si>
    <t>ТП 7 ПС Берёза</t>
  </si>
  <si>
    <t>ТП 8 ПС Берёза</t>
  </si>
  <si>
    <t>ТП 15 ПС Берёза</t>
  </si>
  <si>
    <t>ТП 36 ПС Берёза</t>
  </si>
  <si>
    <t>КЯР 811</t>
  </si>
  <si>
    <t>КЯР 812</t>
  </si>
  <si>
    <t>КЯР 819</t>
  </si>
  <si>
    <t>КЯР334</t>
  </si>
  <si>
    <t>КЯР335</t>
  </si>
  <si>
    <t>РЦ3101</t>
  </si>
  <si>
    <t>Быт</t>
  </si>
  <si>
    <t>водозабор Кондурчинский</t>
  </si>
  <si>
    <t>больница Красный Яр</t>
  </si>
  <si>
    <t>спорткомплекс</t>
  </si>
  <si>
    <t>водозабор К. Яр</t>
  </si>
  <si>
    <t>котельная К. Яр</t>
  </si>
  <si>
    <t>Очистные К. Яр</t>
  </si>
  <si>
    <t>ГАИ</t>
  </si>
  <si>
    <t>д. сад</t>
  </si>
  <si>
    <t>Школа Красный Яр</t>
  </si>
  <si>
    <t>военкомат</t>
  </si>
  <si>
    <t>Суд, Админ. Банк</t>
  </si>
  <si>
    <t>Администрация К.Яр</t>
  </si>
  <si>
    <t>водозабор чапаево</t>
  </si>
  <si>
    <t>школа Чапаево</t>
  </si>
  <si>
    <t>водозабор Хорошенькое</t>
  </si>
  <si>
    <t>школа Хорошенькое</t>
  </si>
  <si>
    <t>водозабор Шилан</t>
  </si>
  <si>
    <t>водозабор Малиновка</t>
  </si>
  <si>
    <t>водозабор Вулкан</t>
  </si>
  <si>
    <t>водозабор Конезавод</t>
  </si>
  <si>
    <t>водозабор Б. Раковка</t>
  </si>
  <si>
    <t>водозабор</t>
  </si>
  <si>
    <t>школа Н. Буян</t>
  </si>
  <si>
    <t>д. сад, школа Н. Буян</t>
  </si>
  <si>
    <t>больница Н. Буян</t>
  </si>
  <si>
    <t>школа Бинарадка</t>
  </si>
  <si>
    <t>д. Сад Бинарадка</t>
  </si>
  <si>
    <t>котельная Семейкино</t>
  </si>
  <si>
    <t>КЯР 430</t>
  </si>
  <si>
    <t>ДСК 6031</t>
  </si>
  <si>
    <t>КЯР601</t>
  </si>
  <si>
    <t>КЯР206</t>
  </si>
  <si>
    <t>ЦАР 704</t>
  </si>
  <si>
    <t>Быт, магазин</t>
  </si>
  <si>
    <t>КЯР 351</t>
  </si>
  <si>
    <t>АСКУЭ, Райгаз, быт</t>
  </si>
  <si>
    <t>КЯР603</t>
  </si>
  <si>
    <t>АСКУЭ, Маг,котельная</t>
  </si>
  <si>
    <t>ДСК 6053</t>
  </si>
  <si>
    <t>ДСК 6054</t>
  </si>
  <si>
    <t>ДСК 6062</t>
  </si>
  <si>
    <t>отключена</t>
  </si>
  <si>
    <t>РЦ3103</t>
  </si>
  <si>
    <t>ТП 29 ПС Берёза</t>
  </si>
  <si>
    <t>ТП 55 ПС Берёза</t>
  </si>
  <si>
    <t>ТП 53 ПС Берёза</t>
  </si>
  <si>
    <t>ЦАР 703</t>
  </si>
  <si>
    <t>Краснярский участок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</si>
</sst>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wrapText="1"/>
    </xf>
    <xf numFmtId="0" fontId="4" fillId="0" borderId="17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1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9" xfId="0" applyFont="1" applyBorder="1" applyAlignment="1">
      <alignment horizontal="center"/>
    </xf>
    <xf numFmtId="0" fontId="3" fillId="0" borderId="1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top" wrapText="1"/>
    </xf>
    <xf numFmtId="0" fontId="2" fillId="4" borderId="0" xfId="0" applyFont="1" applyFill="1" applyAlignment="1">
      <alignment horizontal="center" vertical="center"/>
    </xf>
    <xf numFmtId="164" fontId="2" fillId="4" borderId="11" xfId="0" applyNumberFormat="1" applyFont="1" applyFill="1" applyBorder="1" applyAlignment="1">
      <alignment horizontal="center" vertical="center"/>
    </xf>
    <xf numFmtId="164" fontId="2" fillId="4" borderId="1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6" fillId="2" borderId="26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4" fillId="0" borderId="1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4"/>
  <sheetViews>
    <sheetView tabSelected="1" workbookViewId="0">
      <selection activeCell="B2" sqref="B2:I2"/>
    </sheetView>
  </sheetViews>
  <sheetFormatPr defaultRowHeight="14.4" x14ac:dyDescent="0.3"/>
  <cols>
    <col min="1" max="1" width="3.5546875" customWidth="1"/>
    <col min="2" max="2" width="17.44140625" style="13" customWidth="1"/>
    <col min="3" max="3" width="12.33203125" style="1" customWidth="1"/>
    <col min="4" max="4" width="22.6640625" style="29" customWidth="1"/>
    <col min="5" max="6" width="7.5546875" style="1" customWidth="1"/>
    <col min="7" max="7" width="7.33203125" style="1" customWidth="1"/>
    <col min="8" max="8" width="6.6640625" style="1" customWidth="1"/>
    <col min="9" max="9" width="7" style="24" customWidth="1"/>
  </cols>
  <sheetData>
    <row r="1" spans="2:9" ht="15" thickBot="1" x14ac:dyDescent="0.35"/>
    <row r="2" spans="2:9" ht="27" customHeight="1" x14ac:dyDescent="0.3">
      <c r="B2" s="37" t="s">
        <v>227</v>
      </c>
      <c r="C2" s="38"/>
      <c r="D2" s="38"/>
      <c r="E2" s="38"/>
      <c r="F2" s="38"/>
      <c r="G2" s="38"/>
      <c r="H2" s="38"/>
      <c r="I2" s="39"/>
    </row>
    <row r="3" spans="2:9" ht="15" customHeight="1" x14ac:dyDescent="0.3">
      <c r="B3" s="40" t="s">
        <v>4</v>
      </c>
      <c r="C3" s="46" t="s">
        <v>2</v>
      </c>
      <c r="D3" s="40" t="s">
        <v>0</v>
      </c>
      <c r="E3" s="34" t="s">
        <v>5</v>
      </c>
      <c r="F3" s="35"/>
      <c r="G3" s="35"/>
      <c r="H3" s="35"/>
      <c r="I3" s="36"/>
    </row>
    <row r="4" spans="2:9" x14ac:dyDescent="0.3">
      <c r="B4" s="45"/>
      <c r="C4" s="46"/>
      <c r="D4" s="45"/>
      <c r="E4" s="34" t="s">
        <v>1</v>
      </c>
      <c r="F4" s="35"/>
      <c r="G4" s="44"/>
      <c r="H4" s="40" t="s">
        <v>3</v>
      </c>
      <c r="I4" s="42" t="s">
        <v>6</v>
      </c>
    </row>
    <row r="5" spans="2:9" ht="15" thickBot="1" x14ac:dyDescent="0.35">
      <c r="B5" s="41"/>
      <c r="C5" s="46"/>
      <c r="D5" s="41"/>
      <c r="E5" s="27" t="s">
        <v>7</v>
      </c>
      <c r="F5" s="27" t="s">
        <v>8</v>
      </c>
      <c r="G5" s="27" t="s">
        <v>9</v>
      </c>
      <c r="H5" s="41"/>
      <c r="I5" s="43"/>
    </row>
    <row r="6" spans="2:9" ht="18.75" customHeight="1" thickBot="1" x14ac:dyDescent="0.35">
      <c r="B6" s="10" t="s">
        <v>10</v>
      </c>
      <c r="C6" s="14">
        <v>100</v>
      </c>
      <c r="D6" s="30" t="s">
        <v>179</v>
      </c>
      <c r="E6" s="12">
        <v>100</v>
      </c>
      <c r="F6" s="12">
        <v>80</v>
      </c>
      <c r="G6" s="12">
        <v>105</v>
      </c>
      <c r="H6" s="2">
        <f>(E6+F6+G6)/3*0.4*1.73</f>
        <v>65.739999999999995</v>
      </c>
      <c r="I6" s="25">
        <f>(H6/C6)*100</f>
        <v>65.739999999999995</v>
      </c>
    </row>
    <row r="7" spans="2:9" ht="20.25" customHeight="1" thickBot="1" x14ac:dyDescent="0.4">
      <c r="B7" s="16" t="s">
        <v>211</v>
      </c>
      <c r="C7" s="17">
        <v>400</v>
      </c>
      <c r="D7" s="30" t="s">
        <v>179</v>
      </c>
      <c r="E7" s="12">
        <v>44</v>
      </c>
      <c r="F7" s="12">
        <v>51</v>
      </c>
      <c r="G7" s="12">
        <v>92</v>
      </c>
      <c r="H7" s="2">
        <f t="shared" ref="H7:H9" si="0">(E7+F7+G7)/3*0.4*1.73</f>
        <v>43.134666666666675</v>
      </c>
      <c r="I7" s="26">
        <f t="shared" ref="I7:I9" si="1">(H7/C7)*100</f>
        <v>10.783666666666669</v>
      </c>
    </row>
    <row r="8" spans="2:9" ht="18" customHeight="1" thickBot="1" x14ac:dyDescent="0.4">
      <c r="B8" s="47" t="s">
        <v>11</v>
      </c>
      <c r="C8" s="17">
        <v>250</v>
      </c>
      <c r="D8" s="31" t="s">
        <v>213</v>
      </c>
      <c r="E8" s="12">
        <v>65</v>
      </c>
      <c r="F8" s="12">
        <v>72</v>
      </c>
      <c r="G8" s="12">
        <v>95</v>
      </c>
      <c r="H8" s="2">
        <f t="shared" si="0"/>
        <v>53.514666666666663</v>
      </c>
      <c r="I8" s="26">
        <f t="shared" si="1"/>
        <v>21.405866666666665</v>
      </c>
    </row>
    <row r="9" spans="2:9" ht="17.25" customHeight="1" thickBot="1" x14ac:dyDescent="0.35">
      <c r="B9" s="48"/>
      <c r="C9" s="18">
        <v>160</v>
      </c>
      <c r="D9" s="31" t="s">
        <v>179</v>
      </c>
      <c r="E9" s="12">
        <v>44</v>
      </c>
      <c r="F9" s="12">
        <v>29</v>
      </c>
      <c r="G9" s="12">
        <v>21</v>
      </c>
      <c r="H9" s="2">
        <f t="shared" si="0"/>
        <v>21.682666666666666</v>
      </c>
      <c r="I9" s="26">
        <f t="shared" si="1"/>
        <v>13.551666666666668</v>
      </c>
    </row>
    <row r="10" spans="2:9" ht="18.600000000000001" thickBot="1" x14ac:dyDescent="0.35">
      <c r="B10" s="7" t="s">
        <v>12</v>
      </c>
      <c r="C10" s="3">
        <v>160</v>
      </c>
      <c r="D10" s="30" t="s">
        <v>179</v>
      </c>
      <c r="E10" s="12">
        <v>59</v>
      </c>
      <c r="F10" s="12">
        <v>71</v>
      </c>
      <c r="G10" s="12">
        <v>65</v>
      </c>
      <c r="H10" s="2">
        <f t="shared" ref="H10:H77" si="2">(E10+F10+G10)/3*0.4*1.73</f>
        <v>44.98</v>
      </c>
      <c r="I10" s="25">
        <f t="shared" ref="I10:I77" si="3">(H10/C10)*100</f>
        <v>28.112499999999997</v>
      </c>
    </row>
    <row r="11" spans="2:9" ht="18.600000000000001" thickBot="1" x14ac:dyDescent="0.35">
      <c r="B11" s="7" t="s">
        <v>13</v>
      </c>
      <c r="C11" s="3">
        <v>400</v>
      </c>
      <c r="D11" s="30" t="s">
        <v>179</v>
      </c>
      <c r="E11" s="4">
        <v>402</v>
      </c>
      <c r="F11" s="4">
        <v>352</v>
      </c>
      <c r="G11" s="4">
        <v>415</v>
      </c>
      <c r="H11" s="2">
        <f t="shared" si="2"/>
        <v>269.64933333333335</v>
      </c>
      <c r="I11" s="25">
        <f t="shared" si="3"/>
        <v>67.412333333333336</v>
      </c>
    </row>
    <row r="12" spans="2:9" ht="18.600000000000001" thickBot="1" x14ac:dyDescent="0.35">
      <c r="B12" s="7" t="s">
        <v>14</v>
      </c>
      <c r="C12" s="3">
        <v>100</v>
      </c>
      <c r="D12" s="30" t="s">
        <v>179</v>
      </c>
      <c r="E12" s="4">
        <v>56</v>
      </c>
      <c r="F12" s="4">
        <v>75</v>
      </c>
      <c r="G12" s="4">
        <v>63</v>
      </c>
      <c r="H12" s="2">
        <f t="shared" si="2"/>
        <v>44.74933333333334</v>
      </c>
      <c r="I12" s="25">
        <f t="shared" si="3"/>
        <v>44.74933333333334</v>
      </c>
    </row>
    <row r="13" spans="2:9" ht="18.600000000000001" thickBot="1" x14ac:dyDescent="0.35">
      <c r="B13" s="7" t="s">
        <v>15</v>
      </c>
      <c r="C13" s="3">
        <v>100</v>
      </c>
      <c r="D13" s="30" t="s">
        <v>179</v>
      </c>
      <c r="E13" s="12">
        <v>61</v>
      </c>
      <c r="F13" s="12">
        <v>74</v>
      </c>
      <c r="G13" s="12">
        <v>79</v>
      </c>
      <c r="H13" s="2">
        <f t="shared" si="2"/>
        <v>49.362666666666662</v>
      </c>
      <c r="I13" s="25">
        <f t="shared" si="3"/>
        <v>49.362666666666662</v>
      </c>
    </row>
    <row r="14" spans="2:9" ht="18.600000000000001" thickBot="1" x14ac:dyDescent="0.35">
      <c r="B14" s="7" t="s">
        <v>16</v>
      </c>
      <c r="C14" s="3">
        <v>250</v>
      </c>
      <c r="D14" s="30" t="s">
        <v>179</v>
      </c>
      <c r="E14" s="4">
        <v>119</v>
      </c>
      <c r="F14" s="4">
        <v>127</v>
      </c>
      <c r="G14" s="4">
        <v>102</v>
      </c>
      <c r="H14" s="2">
        <f t="shared" si="2"/>
        <v>80.272000000000006</v>
      </c>
      <c r="I14" s="25">
        <f t="shared" si="3"/>
        <v>32.108800000000002</v>
      </c>
    </row>
    <row r="15" spans="2:9" ht="18.600000000000001" thickBot="1" x14ac:dyDescent="0.35">
      <c r="B15" s="7" t="s">
        <v>17</v>
      </c>
      <c r="C15" s="3">
        <v>250</v>
      </c>
      <c r="D15" s="30" t="s">
        <v>179</v>
      </c>
      <c r="E15" s="4">
        <v>189.8</v>
      </c>
      <c r="F15" s="4">
        <v>170</v>
      </c>
      <c r="G15" s="4">
        <v>229.5</v>
      </c>
      <c r="H15" s="2">
        <f t="shared" si="2"/>
        <v>135.93186666666665</v>
      </c>
      <c r="I15" s="25">
        <f t="shared" si="3"/>
        <v>54.372746666666657</v>
      </c>
    </row>
    <row r="16" spans="2:9" ht="18.600000000000001" thickBot="1" x14ac:dyDescent="0.35">
      <c r="B16" s="7" t="s">
        <v>18</v>
      </c>
      <c r="C16" s="3">
        <v>400</v>
      </c>
      <c r="D16" s="30" t="s">
        <v>179</v>
      </c>
      <c r="E16" s="12">
        <v>505</v>
      </c>
      <c r="F16" s="12">
        <v>494</v>
      </c>
      <c r="G16" s="12">
        <v>451</v>
      </c>
      <c r="H16" s="2">
        <f t="shared" si="2"/>
        <v>334.4666666666667</v>
      </c>
      <c r="I16" s="25">
        <f t="shared" si="3"/>
        <v>83.616666666666674</v>
      </c>
    </row>
    <row r="17" spans="2:9" ht="18.600000000000001" thickBot="1" x14ac:dyDescent="0.35">
      <c r="B17" s="7" t="s">
        <v>19</v>
      </c>
      <c r="C17" s="3">
        <v>100</v>
      </c>
      <c r="D17" s="30" t="s">
        <v>179</v>
      </c>
      <c r="E17" s="4">
        <v>52</v>
      </c>
      <c r="F17" s="4">
        <v>55</v>
      </c>
      <c r="G17" s="4">
        <v>41</v>
      </c>
      <c r="H17" s="2">
        <f t="shared" si="2"/>
        <v>34.138666666666666</v>
      </c>
      <c r="I17" s="25">
        <f t="shared" si="3"/>
        <v>34.138666666666666</v>
      </c>
    </row>
    <row r="18" spans="2:9" ht="29.4" thickBot="1" x14ac:dyDescent="0.35">
      <c r="B18" s="7" t="s">
        <v>20</v>
      </c>
      <c r="C18" s="3">
        <v>160</v>
      </c>
      <c r="D18" s="30" t="s">
        <v>180</v>
      </c>
      <c r="E18" s="12">
        <v>102</v>
      </c>
      <c r="F18" s="12">
        <v>97</v>
      </c>
      <c r="G18" s="12">
        <v>86</v>
      </c>
      <c r="H18" s="2">
        <f t="shared" si="2"/>
        <v>65.739999999999995</v>
      </c>
      <c r="I18" s="25">
        <f t="shared" si="3"/>
        <v>41.087499999999999</v>
      </c>
    </row>
    <row r="19" spans="2:9" ht="18.600000000000001" thickBot="1" x14ac:dyDescent="0.35">
      <c r="B19" s="7" t="s">
        <v>176</v>
      </c>
      <c r="C19" s="3">
        <v>250</v>
      </c>
      <c r="D19" s="30" t="s">
        <v>179</v>
      </c>
      <c r="E19" s="4">
        <v>71</v>
      </c>
      <c r="F19" s="4">
        <v>84</v>
      </c>
      <c r="G19" s="4">
        <v>75</v>
      </c>
      <c r="H19" s="2">
        <f t="shared" si="2"/>
        <v>53.053333333333342</v>
      </c>
      <c r="I19" s="25">
        <f t="shared" si="3"/>
        <v>21.221333333333337</v>
      </c>
    </row>
    <row r="20" spans="2:9" ht="18.600000000000001" thickBot="1" x14ac:dyDescent="0.35">
      <c r="B20" s="7" t="s">
        <v>177</v>
      </c>
      <c r="C20" s="3">
        <v>63</v>
      </c>
      <c r="D20" s="30" t="s">
        <v>179</v>
      </c>
      <c r="E20" s="4">
        <v>10</v>
      </c>
      <c r="F20" s="4">
        <v>12</v>
      </c>
      <c r="G20" s="4">
        <v>11.3</v>
      </c>
      <c r="H20" s="2">
        <f t="shared" si="2"/>
        <v>7.6812000000000005</v>
      </c>
      <c r="I20" s="25">
        <f t="shared" si="3"/>
        <v>12.192380952380953</v>
      </c>
    </row>
    <row r="21" spans="2:9" s="5" customFormat="1" ht="18.600000000000001" thickBot="1" x14ac:dyDescent="0.35">
      <c r="B21" s="7" t="s">
        <v>214</v>
      </c>
      <c r="C21" s="3">
        <v>250</v>
      </c>
      <c r="D21" s="30" t="s">
        <v>179</v>
      </c>
      <c r="E21" s="12">
        <v>41</v>
      </c>
      <c r="F21" s="12">
        <v>21</v>
      </c>
      <c r="G21" s="12">
        <v>61</v>
      </c>
      <c r="H21" s="2">
        <f t="shared" si="2"/>
        <v>28.372000000000003</v>
      </c>
      <c r="I21" s="26">
        <f t="shared" si="3"/>
        <v>11.348800000000002</v>
      </c>
    </row>
    <row r="22" spans="2:9" s="5" customFormat="1" ht="18.600000000000001" thickBot="1" x14ac:dyDescent="0.35">
      <c r="B22" s="7" t="s">
        <v>21</v>
      </c>
      <c r="C22" s="3">
        <v>250</v>
      </c>
      <c r="D22" s="30" t="s">
        <v>179</v>
      </c>
      <c r="E22" s="12">
        <v>224</v>
      </c>
      <c r="F22" s="12">
        <v>247</v>
      </c>
      <c r="G22" s="12">
        <v>259</v>
      </c>
      <c r="H22" s="2">
        <f t="shared" si="2"/>
        <v>168.38666666666668</v>
      </c>
      <c r="I22" s="25">
        <f t="shared" si="3"/>
        <v>67.354666666666674</v>
      </c>
    </row>
    <row r="23" spans="2:9" s="5" customFormat="1" ht="18.600000000000001" thickBot="1" x14ac:dyDescent="0.35">
      <c r="B23" s="7" t="s">
        <v>22</v>
      </c>
      <c r="C23" s="3">
        <v>250</v>
      </c>
      <c r="D23" s="30" t="s">
        <v>181</v>
      </c>
      <c r="E23" s="20">
        <v>112</v>
      </c>
      <c r="F23" s="20">
        <v>154</v>
      </c>
      <c r="G23" s="20">
        <v>145</v>
      </c>
      <c r="H23" s="21">
        <f t="shared" si="2"/>
        <v>94.804000000000002</v>
      </c>
      <c r="I23" s="25">
        <f t="shared" si="3"/>
        <v>37.921599999999998</v>
      </c>
    </row>
    <row r="24" spans="2:9" s="5" customFormat="1" ht="18.600000000000001" thickBot="1" x14ac:dyDescent="0.35">
      <c r="B24" s="7" t="s">
        <v>23</v>
      </c>
      <c r="C24" s="3">
        <v>250</v>
      </c>
      <c r="D24" s="30" t="s">
        <v>182</v>
      </c>
      <c r="E24" s="12">
        <v>120</v>
      </c>
      <c r="F24" s="12">
        <v>113</v>
      </c>
      <c r="G24" s="12">
        <v>180</v>
      </c>
      <c r="H24" s="2">
        <f t="shared" si="2"/>
        <v>95.265333333333331</v>
      </c>
      <c r="I24" s="25">
        <f t="shared" si="3"/>
        <v>38.106133333333332</v>
      </c>
    </row>
    <row r="25" spans="2:9" s="5" customFormat="1" ht="18.600000000000001" thickBot="1" x14ac:dyDescent="0.35">
      <c r="B25" s="7" t="s">
        <v>24</v>
      </c>
      <c r="C25" s="3">
        <v>250</v>
      </c>
      <c r="D25" s="32" t="s">
        <v>215</v>
      </c>
      <c r="E25" s="12">
        <v>312</v>
      </c>
      <c r="F25" s="12">
        <v>357</v>
      </c>
      <c r="G25" s="12">
        <v>361</v>
      </c>
      <c r="H25" s="2">
        <f t="shared" si="2"/>
        <v>237.58666666666667</v>
      </c>
      <c r="I25" s="25">
        <f t="shared" si="3"/>
        <v>95.034666666666666</v>
      </c>
    </row>
    <row r="26" spans="2:9" s="5" customFormat="1" ht="18.600000000000001" thickBot="1" x14ac:dyDescent="0.35">
      <c r="B26" s="7" t="s">
        <v>25</v>
      </c>
      <c r="C26" s="3">
        <v>250</v>
      </c>
      <c r="D26" s="30" t="s">
        <v>179</v>
      </c>
      <c r="E26" s="4">
        <v>155</v>
      </c>
      <c r="F26" s="4">
        <v>194</v>
      </c>
      <c r="G26" s="4">
        <v>170</v>
      </c>
      <c r="H26" s="2">
        <f t="shared" si="2"/>
        <v>119.71600000000001</v>
      </c>
      <c r="I26" s="25">
        <f t="shared" si="3"/>
        <v>47.886400000000002</v>
      </c>
    </row>
    <row r="27" spans="2:9" s="5" customFormat="1" ht="18.600000000000001" thickBot="1" x14ac:dyDescent="0.35">
      <c r="B27" s="7" t="s">
        <v>26</v>
      </c>
      <c r="C27" s="3">
        <v>100</v>
      </c>
      <c r="D27" s="30" t="s">
        <v>179</v>
      </c>
      <c r="E27" s="4">
        <v>97</v>
      </c>
      <c r="F27" s="4">
        <v>99</v>
      </c>
      <c r="G27" s="4">
        <v>56</v>
      </c>
      <c r="H27" s="2">
        <f t="shared" si="2"/>
        <v>58.128</v>
      </c>
      <c r="I27" s="25">
        <f t="shared" si="3"/>
        <v>58.128</v>
      </c>
    </row>
    <row r="28" spans="2:9" s="5" customFormat="1" ht="18.600000000000001" thickBot="1" x14ac:dyDescent="0.35">
      <c r="B28" s="7" t="s">
        <v>27</v>
      </c>
      <c r="C28" s="3">
        <v>160</v>
      </c>
      <c r="D28" s="30" t="s">
        <v>179</v>
      </c>
      <c r="E28" s="4">
        <v>141</v>
      </c>
      <c r="F28" s="4">
        <v>238</v>
      </c>
      <c r="G28" s="4">
        <v>241</v>
      </c>
      <c r="H28" s="2">
        <f t="shared" si="2"/>
        <v>143.01333333333335</v>
      </c>
      <c r="I28" s="25">
        <f t="shared" si="3"/>
        <v>89.383333333333354</v>
      </c>
    </row>
    <row r="29" spans="2:9" s="5" customFormat="1" ht="18.600000000000001" thickBot="1" x14ac:dyDescent="0.35">
      <c r="B29" s="7" t="s">
        <v>28</v>
      </c>
      <c r="C29" s="3">
        <v>160</v>
      </c>
      <c r="D29" s="30" t="s">
        <v>179</v>
      </c>
      <c r="E29" s="4">
        <v>123</v>
      </c>
      <c r="F29" s="4">
        <v>123</v>
      </c>
      <c r="G29" s="4">
        <v>123</v>
      </c>
      <c r="H29" s="2">
        <f t="shared" si="2"/>
        <v>85.116</v>
      </c>
      <c r="I29" s="25">
        <f t="shared" si="3"/>
        <v>53.197499999999998</v>
      </c>
    </row>
    <row r="30" spans="2:9" s="5" customFormat="1" ht="18.600000000000001" thickBot="1" x14ac:dyDescent="0.35">
      <c r="B30" s="7" t="s">
        <v>29</v>
      </c>
      <c r="C30" s="3">
        <v>160</v>
      </c>
      <c r="D30" s="30" t="s">
        <v>183</v>
      </c>
      <c r="E30" s="4">
        <v>141</v>
      </c>
      <c r="F30" s="4">
        <v>141</v>
      </c>
      <c r="G30" s="4">
        <v>141</v>
      </c>
      <c r="H30" s="2">
        <f t="shared" si="2"/>
        <v>97.572000000000003</v>
      </c>
      <c r="I30" s="25">
        <f t="shared" si="3"/>
        <v>60.982500000000009</v>
      </c>
    </row>
    <row r="31" spans="2:9" s="5" customFormat="1" ht="18.600000000000001" thickBot="1" x14ac:dyDescent="0.35">
      <c r="B31" s="7" t="s">
        <v>30</v>
      </c>
      <c r="C31" s="3">
        <v>630</v>
      </c>
      <c r="D31" s="30" t="s">
        <v>179</v>
      </c>
      <c r="E31" s="12">
        <v>258</v>
      </c>
      <c r="F31" s="12">
        <v>339</v>
      </c>
      <c r="G31" s="12">
        <v>288</v>
      </c>
      <c r="H31" s="2">
        <f t="shared" si="2"/>
        <v>204.14</v>
      </c>
      <c r="I31" s="25">
        <f t="shared" si="3"/>
        <v>32.403174603174598</v>
      </c>
    </row>
    <row r="32" spans="2:9" s="5" customFormat="1" ht="18.600000000000001" thickBot="1" x14ac:dyDescent="0.35">
      <c r="B32" s="7" t="s">
        <v>208</v>
      </c>
      <c r="C32" s="3">
        <v>100</v>
      </c>
      <c r="D32" s="30" t="s">
        <v>179</v>
      </c>
      <c r="E32" s="12">
        <v>142</v>
      </c>
      <c r="F32" s="12">
        <v>131</v>
      </c>
      <c r="G32" s="12">
        <v>125</v>
      </c>
      <c r="H32" s="2">
        <f t="shared" si="2"/>
        <v>91.805333333333323</v>
      </c>
      <c r="I32" s="26">
        <f t="shared" si="3"/>
        <v>91.805333333333323</v>
      </c>
    </row>
    <row r="33" spans="2:9" s="5" customFormat="1" ht="18.600000000000001" thickBot="1" x14ac:dyDescent="0.35">
      <c r="B33" s="7" t="s">
        <v>31</v>
      </c>
      <c r="C33" s="3">
        <v>160</v>
      </c>
      <c r="D33" s="30" t="s">
        <v>179</v>
      </c>
      <c r="E33" s="12">
        <v>141</v>
      </c>
      <c r="F33" s="12">
        <v>166</v>
      </c>
      <c r="G33" s="12">
        <v>181</v>
      </c>
      <c r="H33" s="2">
        <f t="shared" si="2"/>
        <v>112.56533333333333</v>
      </c>
      <c r="I33" s="25">
        <f t="shared" si="3"/>
        <v>70.353333333333339</v>
      </c>
    </row>
    <row r="34" spans="2:9" s="5" customFormat="1" ht="18.600000000000001" thickBot="1" x14ac:dyDescent="0.35">
      <c r="B34" s="7" t="s">
        <v>32</v>
      </c>
      <c r="C34" s="3">
        <v>100</v>
      </c>
      <c r="D34" s="30" t="s">
        <v>179</v>
      </c>
      <c r="E34" s="12">
        <v>112</v>
      </c>
      <c r="F34" s="12">
        <v>98</v>
      </c>
      <c r="G34" s="12">
        <v>61</v>
      </c>
      <c r="H34" s="2">
        <f t="shared" si="2"/>
        <v>62.510666666666665</v>
      </c>
      <c r="I34" s="25">
        <f t="shared" si="3"/>
        <v>62.510666666666673</v>
      </c>
    </row>
    <row r="35" spans="2:9" s="5" customFormat="1" ht="18.600000000000001" thickBot="1" x14ac:dyDescent="0.35">
      <c r="B35" s="7" t="s">
        <v>33</v>
      </c>
      <c r="C35" s="3">
        <v>400</v>
      </c>
      <c r="D35" s="30" t="s">
        <v>179</v>
      </c>
      <c r="E35" s="12">
        <v>456</v>
      </c>
      <c r="F35" s="12">
        <v>441</v>
      </c>
      <c r="G35" s="12">
        <v>512</v>
      </c>
      <c r="H35" s="2">
        <f t="shared" si="2"/>
        <v>325.00933333333336</v>
      </c>
      <c r="I35" s="25">
        <f t="shared" si="3"/>
        <v>81.25233333333334</v>
      </c>
    </row>
    <row r="36" spans="2:9" s="5" customFormat="1" ht="18.600000000000001" thickBot="1" x14ac:dyDescent="0.35">
      <c r="B36" s="7" t="s">
        <v>34</v>
      </c>
      <c r="C36" s="3">
        <v>250</v>
      </c>
      <c r="D36" s="30" t="s">
        <v>179</v>
      </c>
      <c r="E36" s="19">
        <v>347</v>
      </c>
      <c r="F36" s="19">
        <v>312</v>
      </c>
      <c r="G36" s="19">
        <v>337</v>
      </c>
      <c r="H36" s="2">
        <f t="shared" si="2"/>
        <v>229.74400000000003</v>
      </c>
      <c r="I36" s="25">
        <f t="shared" si="3"/>
        <v>91.897600000000011</v>
      </c>
    </row>
    <row r="37" spans="2:9" s="5" customFormat="1" ht="18" x14ac:dyDescent="0.35">
      <c r="B37" s="11" t="s">
        <v>210</v>
      </c>
      <c r="C37" s="15">
        <v>250</v>
      </c>
      <c r="D37" s="33" t="s">
        <v>179</v>
      </c>
      <c r="E37" s="12">
        <v>140</v>
      </c>
      <c r="F37" s="12">
        <v>166</v>
      </c>
      <c r="G37" s="12">
        <v>170</v>
      </c>
      <c r="H37" s="2">
        <f t="shared" si="2"/>
        <v>109.79733333333334</v>
      </c>
      <c r="I37" s="26">
        <f t="shared" si="3"/>
        <v>43.918933333333335</v>
      </c>
    </row>
    <row r="38" spans="2:9" s="5" customFormat="1" ht="18.600000000000001" thickBot="1" x14ac:dyDescent="0.4">
      <c r="B38" s="11" t="s">
        <v>216</v>
      </c>
      <c r="C38" s="15">
        <v>250</v>
      </c>
      <c r="D38" s="30" t="s">
        <v>179</v>
      </c>
      <c r="E38" s="12">
        <v>177</v>
      </c>
      <c r="F38" s="12">
        <v>168</v>
      </c>
      <c r="G38" s="12">
        <v>155</v>
      </c>
      <c r="H38" s="2">
        <f>(E38+F38+G38)/3*0.4*1.73</f>
        <v>115.33333333333334</v>
      </c>
      <c r="I38" s="26">
        <f>(H38/C38)*100</f>
        <v>46.13333333333334</v>
      </c>
    </row>
    <row r="39" spans="2:9" s="5" customFormat="1" ht="18.600000000000001" thickBot="1" x14ac:dyDescent="0.35">
      <c r="B39" s="7" t="s">
        <v>35</v>
      </c>
      <c r="C39" s="3">
        <v>250</v>
      </c>
      <c r="D39" s="30" t="s">
        <v>179</v>
      </c>
      <c r="E39" s="6">
        <v>219</v>
      </c>
      <c r="F39" s="6">
        <v>222</v>
      </c>
      <c r="G39" s="6">
        <v>212</v>
      </c>
      <c r="H39" s="2">
        <f t="shared" si="2"/>
        <v>150.62533333333332</v>
      </c>
      <c r="I39" s="25">
        <f t="shared" si="3"/>
        <v>60.250133333333324</v>
      </c>
    </row>
    <row r="40" spans="2:9" s="5" customFormat="1" ht="18.600000000000001" thickBot="1" x14ac:dyDescent="0.35">
      <c r="B40" s="7" t="s">
        <v>36</v>
      </c>
      <c r="C40" s="3">
        <v>400</v>
      </c>
      <c r="D40" s="32" t="s">
        <v>217</v>
      </c>
      <c r="E40" s="12">
        <v>141</v>
      </c>
      <c r="F40" s="12">
        <v>135</v>
      </c>
      <c r="G40" s="12">
        <v>142</v>
      </c>
      <c r="H40" s="2">
        <f t="shared" si="2"/>
        <v>96.418666666666681</v>
      </c>
      <c r="I40" s="25">
        <f t="shared" si="3"/>
        <v>24.10466666666667</v>
      </c>
    </row>
    <row r="41" spans="2:9" s="5" customFormat="1" ht="18.600000000000001" thickBot="1" x14ac:dyDescent="0.35">
      <c r="B41" s="7" t="s">
        <v>37</v>
      </c>
      <c r="C41" s="3">
        <v>250</v>
      </c>
      <c r="D41" s="30" t="s">
        <v>185</v>
      </c>
      <c r="E41" s="4">
        <v>2</v>
      </c>
      <c r="F41" s="4">
        <v>0</v>
      </c>
      <c r="G41" s="4">
        <v>2</v>
      </c>
      <c r="H41" s="2">
        <f t="shared" si="2"/>
        <v>0.92266666666666663</v>
      </c>
      <c r="I41" s="25">
        <f t="shared" si="3"/>
        <v>0.36906666666666665</v>
      </c>
    </row>
    <row r="42" spans="2:9" s="5" customFormat="1" ht="18.600000000000001" thickBot="1" x14ac:dyDescent="0.35">
      <c r="B42" s="7" t="s">
        <v>38</v>
      </c>
      <c r="C42" s="3">
        <v>160</v>
      </c>
      <c r="D42" s="30" t="s">
        <v>186</v>
      </c>
      <c r="E42" s="4">
        <v>183</v>
      </c>
      <c r="F42" s="4">
        <v>179</v>
      </c>
      <c r="G42" s="4">
        <v>177</v>
      </c>
      <c r="H42" s="2">
        <f t="shared" si="2"/>
        <v>124.32933333333332</v>
      </c>
      <c r="I42" s="25">
        <f t="shared" si="3"/>
        <v>77.705833333333331</v>
      </c>
    </row>
    <row r="43" spans="2:9" s="5" customFormat="1" ht="18.600000000000001" thickBot="1" x14ac:dyDescent="0.35">
      <c r="B43" s="7" t="s">
        <v>39</v>
      </c>
      <c r="C43" s="3">
        <v>250</v>
      </c>
      <c r="D43" s="30" t="s">
        <v>179</v>
      </c>
      <c r="E43" s="4">
        <v>152</v>
      </c>
      <c r="F43" s="4">
        <v>155</v>
      </c>
      <c r="G43" s="4">
        <v>180</v>
      </c>
      <c r="H43" s="2">
        <f t="shared" si="2"/>
        <v>112.33466666666668</v>
      </c>
      <c r="I43" s="25">
        <f t="shared" si="3"/>
        <v>44.933866666666674</v>
      </c>
    </row>
    <row r="44" spans="2:9" s="5" customFormat="1" ht="18.600000000000001" thickBot="1" x14ac:dyDescent="0.35">
      <c r="B44" s="7" t="s">
        <v>40</v>
      </c>
      <c r="C44" s="3">
        <v>250</v>
      </c>
      <c r="D44" s="30" t="s">
        <v>187</v>
      </c>
      <c r="E44" s="12">
        <v>289</v>
      </c>
      <c r="F44" s="12">
        <v>231</v>
      </c>
      <c r="G44" s="12">
        <v>265</v>
      </c>
      <c r="H44" s="2">
        <f t="shared" si="2"/>
        <v>181.07333333333335</v>
      </c>
      <c r="I44" s="25">
        <f t="shared" si="3"/>
        <v>72.429333333333346</v>
      </c>
    </row>
    <row r="45" spans="2:9" s="5" customFormat="1" ht="18.600000000000001" thickBot="1" x14ac:dyDescent="0.35">
      <c r="B45" s="7" t="s">
        <v>41</v>
      </c>
      <c r="C45" s="3">
        <v>250</v>
      </c>
      <c r="D45" s="30" t="s">
        <v>184</v>
      </c>
      <c r="E45" s="4">
        <v>35</v>
      </c>
      <c r="F45" s="4">
        <v>54</v>
      </c>
      <c r="G45" s="4">
        <v>55</v>
      </c>
      <c r="H45" s="2">
        <f t="shared" si="2"/>
        <v>33.216000000000001</v>
      </c>
      <c r="I45" s="25">
        <f t="shared" si="3"/>
        <v>13.2864</v>
      </c>
    </row>
    <row r="46" spans="2:9" s="5" customFormat="1" ht="18.600000000000001" thickBot="1" x14ac:dyDescent="0.35">
      <c r="B46" s="7" t="s">
        <v>42</v>
      </c>
      <c r="C46" s="3">
        <v>630</v>
      </c>
      <c r="D46" s="30" t="s">
        <v>179</v>
      </c>
      <c r="E46" s="4">
        <v>402</v>
      </c>
      <c r="F46" s="4">
        <v>412</v>
      </c>
      <c r="G46" s="4">
        <v>398</v>
      </c>
      <c r="H46" s="2">
        <f t="shared" si="2"/>
        <v>279.56800000000004</v>
      </c>
      <c r="I46" s="25">
        <f t="shared" si="3"/>
        <v>44.375873015873026</v>
      </c>
    </row>
    <row r="47" spans="2:9" s="5" customFormat="1" ht="18.600000000000001" thickBot="1" x14ac:dyDescent="0.35">
      <c r="B47" s="7" t="s">
        <v>43</v>
      </c>
      <c r="C47" s="3">
        <v>250</v>
      </c>
      <c r="D47" s="30" t="s">
        <v>184</v>
      </c>
      <c r="E47" s="12">
        <v>210</v>
      </c>
      <c r="F47" s="12">
        <v>251</v>
      </c>
      <c r="G47" s="12">
        <v>198</v>
      </c>
      <c r="H47" s="2">
        <f t="shared" si="2"/>
        <v>152.00933333333336</v>
      </c>
      <c r="I47" s="25">
        <f t="shared" si="3"/>
        <v>60.803733333333341</v>
      </c>
    </row>
    <row r="48" spans="2:9" s="5" customFormat="1" ht="18.600000000000001" thickBot="1" x14ac:dyDescent="0.35">
      <c r="B48" s="7" t="s">
        <v>44</v>
      </c>
      <c r="C48" s="3">
        <v>400</v>
      </c>
      <c r="D48" s="30" t="s">
        <v>188</v>
      </c>
      <c r="E48" s="12">
        <v>240</v>
      </c>
      <c r="F48" s="12">
        <v>294</v>
      </c>
      <c r="G48" s="12">
        <v>202</v>
      </c>
      <c r="H48" s="2">
        <f t="shared" si="2"/>
        <v>169.77066666666667</v>
      </c>
      <c r="I48" s="25">
        <f t="shared" si="3"/>
        <v>42.442666666666668</v>
      </c>
    </row>
    <row r="49" spans="2:9" s="5" customFormat="1" ht="18.600000000000001" thickBot="1" x14ac:dyDescent="0.35">
      <c r="B49" s="7" t="s">
        <v>45</v>
      </c>
      <c r="C49" s="3">
        <v>400</v>
      </c>
      <c r="D49" s="30" t="s">
        <v>179</v>
      </c>
      <c r="E49" s="12">
        <v>513</v>
      </c>
      <c r="F49" s="12">
        <v>483</v>
      </c>
      <c r="G49" s="12">
        <v>465</v>
      </c>
      <c r="H49" s="2">
        <f t="shared" si="2"/>
        <v>337.00400000000002</v>
      </c>
      <c r="I49" s="25">
        <f t="shared" si="3"/>
        <v>84.251000000000005</v>
      </c>
    </row>
    <row r="50" spans="2:9" s="5" customFormat="1" ht="18.600000000000001" thickBot="1" x14ac:dyDescent="0.35">
      <c r="B50" s="7" t="s">
        <v>46</v>
      </c>
      <c r="C50" s="3">
        <v>400</v>
      </c>
      <c r="D50" s="30" t="s">
        <v>184</v>
      </c>
      <c r="E50" s="4">
        <v>575</v>
      </c>
      <c r="F50" s="4">
        <v>497</v>
      </c>
      <c r="G50" s="4">
        <v>562</v>
      </c>
      <c r="H50" s="2">
        <f t="shared" si="2"/>
        <v>376.90933333333334</v>
      </c>
      <c r="I50" s="25">
        <f t="shared" si="3"/>
        <v>94.227333333333334</v>
      </c>
    </row>
    <row r="51" spans="2:9" s="5" customFormat="1" ht="18.600000000000001" thickBot="1" x14ac:dyDescent="0.35">
      <c r="B51" s="7" t="s">
        <v>47</v>
      </c>
      <c r="C51" s="3">
        <v>400</v>
      </c>
      <c r="D51" s="30" t="s">
        <v>179</v>
      </c>
      <c r="E51" s="4">
        <v>294</v>
      </c>
      <c r="F51" s="4">
        <v>275</v>
      </c>
      <c r="G51" s="4">
        <v>243</v>
      </c>
      <c r="H51" s="2">
        <f t="shared" si="2"/>
        <v>187.30133333333336</v>
      </c>
      <c r="I51" s="25">
        <f t="shared" si="3"/>
        <v>46.82533333333334</v>
      </c>
    </row>
    <row r="52" spans="2:9" s="5" customFormat="1" ht="18.600000000000001" thickBot="1" x14ac:dyDescent="0.35">
      <c r="B52" s="7" t="s">
        <v>48</v>
      </c>
      <c r="C52" s="3">
        <v>160</v>
      </c>
      <c r="D52" s="30" t="s">
        <v>183</v>
      </c>
      <c r="E52" s="4">
        <v>89</v>
      </c>
      <c r="F52" s="4">
        <v>110</v>
      </c>
      <c r="G52" s="4">
        <v>75</v>
      </c>
      <c r="H52" s="2">
        <f t="shared" si="2"/>
        <v>63.202666666666666</v>
      </c>
      <c r="I52" s="25">
        <f t="shared" si="3"/>
        <v>39.501666666666665</v>
      </c>
    </row>
    <row r="53" spans="2:9" s="5" customFormat="1" ht="18.600000000000001" thickBot="1" x14ac:dyDescent="0.35">
      <c r="B53" s="7" t="s">
        <v>49</v>
      </c>
      <c r="C53" s="3">
        <v>250</v>
      </c>
      <c r="D53" s="30" t="s">
        <v>189</v>
      </c>
      <c r="E53" s="12">
        <v>220</v>
      </c>
      <c r="F53" s="12">
        <v>230</v>
      </c>
      <c r="G53" s="12">
        <v>215</v>
      </c>
      <c r="H53" s="2">
        <f t="shared" si="2"/>
        <v>153.39333333333335</v>
      </c>
      <c r="I53" s="25">
        <f t="shared" si="3"/>
        <v>61.357333333333344</v>
      </c>
    </row>
    <row r="54" spans="2:9" s="5" customFormat="1" ht="18.600000000000001" thickBot="1" x14ac:dyDescent="0.35">
      <c r="B54" s="7" t="s">
        <v>50</v>
      </c>
      <c r="C54" s="3">
        <v>400</v>
      </c>
      <c r="D54" s="30" t="s">
        <v>190</v>
      </c>
      <c r="E54" s="12">
        <v>369</v>
      </c>
      <c r="F54" s="12">
        <v>399</v>
      </c>
      <c r="G54" s="12">
        <v>322</v>
      </c>
      <c r="H54" s="2">
        <f t="shared" si="2"/>
        <v>251.42666666666668</v>
      </c>
      <c r="I54" s="25">
        <f t="shared" si="3"/>
        <v>62.856666666666669</v>
      </c>
    </row>
    <row r="55" spans="2:9" s="5" customFormat="1" ht="18.600000000000001" thickBot="1" x14ac:dyDescent="0.35">
      <c r="B55" s="7" t="s">
        <v>51</v>
      </c>
      <c r="C55" s="3">
        <v>630</v>
      </c>
      <c r="D55" s="30" t="s">
        <v>179</v>
      </c>
      <c r="E55" s="12">
        <v>550</v>
      </c>
      <c r="F55" s="12">
        <v>610</v>
      </c>
      <c r="G55" s="12">
        <v>530</v>
      </c>
      <c r="H55" s="2">
        <f t="shared" si="2"/>
        <v>389.82666666666671</v>
      </c>
      <c r="I55" s="25">
        <f t="shared" si="3"/>
        <v>61.877248677248687</v>
      </c>
    </row>
    <row r="56" spans="2:9" s="5" customFormat="1" ht="18.600000000000001" thickBot="1" x14ac:dyDescent="0.35">
      <c r="B56" s="7" t="s">
        <v>52</v>
      </c>
      <c r="C56" s="3">
        <v>160</v>
      </c>
      <c r="D56" s="30" t="s">
        <v>183</v>
      </c>
      <c r="E56" s="4">
        <v>91</v>
      </c>
      <c r="F56" s="4">
        <v>91</v>
      </c>
      <c r="G56" s="4">
        <v>91</v>
      </c>
      <c r="H56" s="2">
        <f t="shared" si="2"/>
        <v>62.971999999999994</v>
      </c>
      <c r="I56" s="25">
        <f t="shared" si="3"/>
        <v>39.357499999999995</v>
      </c>
    </row>
    <row r="57" spans="2:9" s="5" customFormat="1" ht="18.600000000000001" thickBot="1" x14ac:dyDescent="0.35">
      <c r="B57" s="7" t="s">
        <v>53</v>
      </c>
      <c r="C57" s="3">
        <v>250</v>
      </c>
      <c r="D57" s="30" t="s">
        <v>185</v>
      </c>
      <c r="E57" s="4">
        <v>70</v>
      </c>
      <c r="F57" s="4">
        <v>70</v>
      </c>
      <c r="G57" s="4">
        <v>74</v>
      </c>
      <c r="H57" s="2">
        <f t="shared" si="2"/>
        <v>49.362666666666662</v>
      </c>
      <c r="I57" s="25">
        <f t="shared" si="3"/>
        <v>19.745066666666663</v>
      </c>
    </row>
    <row r="58" spans="2:9" s="5" customFormat="1" ht="18.600000000000001" thickBot="1" x14ac:dyDescent="0.35">
      <c r="B58" s="7" t="s">
        <v>54</v>
      </c>
      <c r="C58" s="3">
        <v>400</v>
      </c>
      <c r="D58" s="30" t="s">
        <v>191</v>
      </c>
      <c r="E58" s="12">
        <v>80</v>
      </c>
      <c r="F58" s="12">
        <v>125</v>
      </c>
      <c r="G58" s="12">
        <v>215</v>
      </c>
      <c r="H58" s="2">
        <f t="shared" si="2"/>
        <v>96.88</v>
      </c>
      <c r="I58" s="25">
        <f t="shared" si="3"/>
        <v>24.22</v>
      </c>
    </row>
    <row r="59" spans="2:9" s="5" customFormat="1" ht="18.600000000000001" thickBot="1" x14ac:dyDescent="0.35">
      <c r="B59" s="7" t="s">
        <v>55</v>
      </c>
      <c r="C59" s="3">
        <v>100</v>
      </c>
      <c r="D59" s="30" t="s">
        <v>179</v>
      </c>
      <c r="E59" s="12">
        <v>55</v>
      </c>
      <c r="F59" s="12">
        <v>74</v>
      </c>
      <c r="G59" s="12">
        <v>84.3</v>
      </c>
      <c r="H59" s="2">
        <f t="shared" si="2"/>
        <v>49.201200000000007</v>
      </c>
      <c r="I59" s="25">
        <f t="shared" si="3"/>
        <v>49.201200000000007</v>
      </c>
    </row>
    <row r="60" spans="2:9" s="5" customFormat="1" ht="18.600000000000001" thickBot="1" x14ac:dyDescent="0.35">
      <c r="B60" s="7" t="s">
        <v>56</v>
      </c>
      <c r="C60" s="3">
        <v>160</v>
      </c>
      <c r="D60" s="30" t="s">
        <v>179</v>
      </c>
      <c r="E60" s="12">
        <v>153</v>
      </c>
      <c r="F60" s="12">
        <v>175</v>
      </c>
      <c r="G60" s="12">
        <v>183</v>
      </c>
      <c r="H60" s="2">
        <f t="shared" si="2"/>
        <v>117.87066666666668</v>
      </c>
      <c r="I60" s="25">
        <f t="shared" si="3"/>
        <v>73.669166666666669</v>
      </c>
    </row>
    <row r="61" spans="2:9" s="5" customFormat="1" ht="18.600000000000001" thickBot="1" x14ac:dyDescent="0.35">
      <c r="B61" s="7" t="s">
        <v>57</v>
      </c>
      <c r="C61" s="3">
        <v>100</v>
      </c>
      <c r="D61" s="30" t="s">
        <v>179</v>
      </c>
      <c r="E61" s="12">
        <v>192</v>
      </c>
      <c r="F61" s="12">
        <v>113</v>
      </c>
      <c r="G61" s="12">
        <v>166</v>
      </c>
      <c r="H61" s="2">
        <f t="shared" si="2"/>
        <v>108.64400000000001</v>
      </c>
      <c r="I61" s="25">
        <f t="shared" si="3"/>
        <v>108.64400000000001</v>
      </c>
    </row>
    <row r="62" spans="2:9" s="5" customFormat="1" ht="18.600000000000001" thickBot="1" x14ac:dyDescent="0.35">
      <c r="B62" s="7" t="s">
        <v>58</v>
      </c>
      <c r="C62" s="3">
        <v>63</v>
      </c>
      <c r="D62" s="30" t="s">
        <v>179</v>
      </c>
      <c r="E62" s="12">
        <v>92</v>
      </c>
      <c r="F62" s="12">
        <v>80</v>
      </c>
      <c r="G62" s="12">
        <v>76</v>
      </c>
      <c r="H62" s="2">
        <f t="shared" si="2"/>
        <v>57.205333333333336</v>
      </c>
      <c r="I62" s="25">
        <f t="shared" si="3"/>
        <v>90.802116402116411</v>
      </c>
    </row>
    <row r="63" spans="2:9" s="5" customFormat="1" ht="18.600000000000001" thickBot="1" x14ac:dyDescent="0.35">
      <c r="B63" s="7" t="s">
        <v>59</v>
      </c>
      <c r="C63" s="3">
        <v>250</v>
      </c>
      <c r="D63" s="30" t="s">
        <v>179</v>
      </c>
      <c r="E63" s="12">
        <v>315</v>
      </c>
      <c r="F63" s="12">
        <v>321</v>
      </c>
      <c r="G63" s="12">
        <v>331</v>
      </c>
      <c r="H63" s="2">
        <f t="shared" si="2"/>
        <v>223.05466666666666</v>
      </c>
      <c r="I63" s="25">
        <f t="shared" si="3"/>
        <v>89.221866666666656</v>
      </c>
    </row>
    <row r="64" spans="2:9" s="5" customFormat="1" ht="18.600000000000001" thickBot="1" x14ac:dyDescent="0.35">
      <c r="B64" s="9" t="s">
        <v>173</v>
      </c>
      <c r="C64" s="3">
        <v>160</v>
      </c>
      <c r="D64" s="30" t="s">
        <v>179</v>
      </c>
      <c r="E64" s="12">
        <v>97</v>
      </c>
      <c r="F64" s="12">
        <v>108</v>
      </c>
      <c r="G64" s="12">
        <v>96</v>
      </c>
      <c r="H64" s="2">
        <f t="shared" ref="H64" si="4">(E64+F64+G64)/3*0.4*1.73</f>
        <v>69.430666666666667</v>
      </c>
      <c r="I64" s="25">
        <f t="shared" ref="I64" si="5">(H64/C64)*100</f>
        <v>43.394166666666663</v>
      </c>
    </row>
    <row r="65" spans="2:9" s="5" customFormat="1" ht="18.600000000000001" thickBot="1" x14ac:dyDescent="0.35">
      <c r="B65" s="9" t="s">
        <v>174</v>
      </c>
      <c r="C65" s="3">
        <v>320</v>
      </c>
      <c r="D65" s="30" t="s">
        <v>179</v>
      </c>
      <c r="E65" s="12">
        <v>156</v>
      </c>
      <c r="F65" s="12">
        <v>129</v>
      </c>
      <c r="G65" s="12">
        <v>141</v>
      </c>
      <c r="H65" s="2">
        <f>(E65+F65+G65)/3*0.4*1.73</f>
        <v>98.26400000000001</v>
      </c>
      <c r="I65" s="25">
        <f>(H65/C65)*100</f>
        <v>30.707500000000003</v>
      </c>
    </row>
    <row r="66" spans="2:9" s="5" customFormat="1" ht="18.600000000000001" thickBot="1" x14ac:dyDescent="0.35">
      <c r="B66" s="9" t="s">
        <v>175</v>
      </c>
      <c r="C66" s="3">
        <v>400</v>
      </c>
      <c r="D66" s="30" t="s">
        <v>179</v>
      </c>
      <c r="E66" s="12">
        <v>153</v>
      </c>
      <c r="F66" s="12">
        <v>161</v>
      </c>
      <c r="G66" s="12">
        <v>152</v>
      </c>
      <c r="H66" s="2">
        <f>(E66+F66+G66)/3*0.4*1.73</f>
        <v>107.49066666666668</v>
      </c>
      <c r="I66" s="25">
        <f>(H66/C66)*100</f>
        <v>26.872666666666671</v>
      </c>
    </row>
    <row r="67" spans="2:9" s="5" customFormat="1" ht="18.600000000000001" thickBot="1" x14ac:dyDescent="0.35">
      <c r="B67" s="7" t="s">
        <v>60</v>
      </c>
      <c r="C67" s="3">
        <v>400</v>
      </c>
      <c r="D67" s="30" t="s">
        <v>181</v>
      </c>
      <c r="E67" s="12">
        <v>178</v>
      </c>
      <c r="F67" s="12">
        <v>205</v>
      </c>
      <c r="G67" s="12">
        <v>188</v>
      </c>
      <c r="H67" s="2">
        <f>(E67+F67+G67)/3*0.4*1.73</f>
        <v>131.71066666666667</v>
      </c>
      <c r="I67" s="25">
        <f>(H67/C67)*100</f>
        <v>32.927666666666667</v>
      </c>
    </row>
    <row r="68" spans="2:9" s="5" customFormat="1" ht="18.600000000000001" thickBot="1" x14ac:dyDescent="0.35">
      <c r="B68" s="7" t="s">
        <v>61</v>
      </c>
      <c r="C68" s="3">
        <v>160</v>
      </c>
      <c r="D68" s="30" t="s">
        <v>179</v>
      </c>
      <c r="E68" s="12">
        <v>173</v>
      </c>
      <c r="F68" s="12">
        <v>136</v>
      </c>
      <c r="G68" s="12">
        <v>83</v>
      </c>
      <c r="H68" s="2">
        <f t="shared" si="2"/>
        <v>90.421333333333337</v>
      </c>
      <c r="I68" s="25">
        <f t="shared" si="3"/>
        <v>56.513333333333335</v>
      </c>
    </row>
    <row r="69" spans="2:9" s="5" customFormat="1" ht="18.600000000000001" thickBot="1" x14ac:dyDescent="0.35">
      <c r="B69" s="7" t="s">
        <v>62</v>
      </c>
      <c r="C69" s="3">
        <v>250</v>
      </c>
      <c r="D69" s="30" t="s">
        <v>179</v>
      </c>
      <c r="E69" s="4">
        <v>197</v>
      </c>
      <c r="F69" s="4">
        <v>117</v>
      </c>
      <c r="G69" s="4">
        <v>163.19999999999999</v>
      </c>
      <c r="H69" s="2">
        <f t="shared" si="2"/>
        <v>110.07413333333334</v>
      </c>
      <c r="I69" s="25">
        <f t="shared" si="3"/>
        <v>44.029653333333336</v>
      </c>
    </row>
    <row r="70" spans="2:9" s="5" customFormat="1" ht="18.600000000000001" thickBot="1" x14ac:dyDescent="0.35">
      <c r="B70" s="7" t="s">
        <v>63</v>
      </c>
      <c r="C70" s="3">
        <v>250</v>
      </c>
      <c r="D70" s="30" t="s">
        <v>179</v>
      </c>
      <c r="E70" s="4">
        <v>81</v>
      </c>
      <c r="F70" s="4">
        <v>61</v>
      </c>
      <c r="G70" s="4">
        <v>64</v>
      </c>
      <c r="H70" s="2">
        <f t="shared" si="2"/>
        <v>47.517333333333333</v>
      </c>
      <c r="I70" s="25">
        <f t="shared" si="3"/>
        <v>19.006933333333333</v>
      </c>
    </row>
    <row r="71" spans="2:9" s="5" customFormat="1" ht="18.600000000000001" thickBot="1" x14ac:dyDescent="0.35">
      <c r="B71" s="7" t="s">
        <v>64</v>
      </c>
      <c r="C71" s="3">
        <v>40</v>
      </c>
      <c r="D71" s="30" t="s">
        <v>183</v>
      </c>
      <c r="E71" s="12">
        <v>15</v>
      </c>
      <c r="F71" s="12">
        <v>15</v>
      </c>
      <c r="G71" s="12">
        <v>15</v>
      </c>
      <c r="H71" s="2">
        <f t="shared" si="2"/>
        <v>10.379999999999999</v>
      </c>
      <c r="I71" s="25">
        <f t="shared" si="3"/>
        <v>25.949999999999996</v>
      </c>
    </row>
    <row r="72" spans="2:9" s="5" customFormat="1" ht="18.600000000000001" thickBot="1" x14ac:dyDescent="0.35">
      <c r="B72" s="7" t="s">
        <v>65</v>
      </c>
      <c r="C72" s="3">
        <v>60</v>
      </c>
      <c r="D72" s="30" t="s">
        <v>183</v>
      </c>
      <c r="E72" s="4">
        <v>40</v>
      </c>
      <c r="F72" s="4">
        <v>40</v>
      </c>
      <c r="G72" s="4">
        <v>40</v>
      </c>
      <c r="H72" s="2">
        <f t="shared" si="2"/>
        <v>27.68</v>
      </c>
      <c r="I72" s="25">
        <f t="shared" si="3"/>
        <v>46.133333333333333</v>
      </c>
    </row>
    <row r="73" spans="2:9" s="5" customFormat="1" ht="18.600000000000001" thickBot="1" x14ac:dyDescent="0.35">
      <c r="B73" s="7" t="s">
        <v>66</v>
      </c>
      <c r="C73" s="3">
        <v>400</v>
      </c>
      <c r="D73" s="30" t="s">
        <v>179</v>
      </c>
      <c r="E73" s="12">
        <v>180</v>
      </c>
      <c r="F73" s="12">
        <v>190</v>
      </c>
      <c r="G73" s="12">
        <v>155</v>
      </c>
      <c r="H73" s="2">
        <f t="shared" si="2"/>
        <v>121.1</v>
      </c>
      <c r="I73" s="25">
        <f t="shared" si="3"/>
        <v>30.274999999999995</v>
      </c>
    </row>
    <row r="74" spans="2:9" s="5" customFormat="1" ht="18.600000000000001" thickBot="1" x14ac:dyDescent="0.35">
      <c r="B74" s="7" t="s">
        <v>67</v>
      </c>
      <c r="C74" s="3">
        <v>100</v>
      </c>
      <c r="D74" s="30" t="s">
        <v>179</v>
      </c>
      <c r="E74" s="12">
        <v>40</v>
      </c>
      <c r="F74" s="12">
        <v>40</v>
      </c>
      <c r="G74" s="12">
        <v>35</v>
      </c>
      <c r="H74" s="2">
        <f t="shared" si="2"/>
        <v>26.526666666666671</v>
      </c>
      <c r="I74" s="25">
        <f t="shared" si="3"/>
        <v>26.526666666666671</v>
      </c>
    </row>
    <row r="75" spans="2:9" s="5" customFormat="1" ht="18.600000000000001" thickBot="1" x14ac:dyDescent="0.35">
      <c r="B75" s="7" t="s">
        <v>68</v>
      </c>
      <c r="C75" s="3">
        <v>63</v>
      </c>
      <c r="D75" s="30" t="s">
        <v>179</v>
      </c>
      <c r="E75" s="4">
        <v>27.4</v>
      </c>
      <c r="F75" s="4">
        <v>23.2</v>
      </c>
      <c r="G75" s="4">
        <v>21.1</v>
      </c>
      <c r="H75" s="2">
        <f t="shared" si="2"/>
        <v>16.538799999999998</v>
      </c>
      <c r="I75" s="25">
        <f t="shared" si="3"/>
        <v>26.252063492063488</v>
      </c>
    </row>
    <row r="76" spans="2:9" s="5" customFormat="1" ht="18.600000000000001" thickBot="1" x14ac:dyDescent="0.35">
      <c r="B76" s="7" t="s">
        <v>69</v>
      </c>
      <c r="C76" s="3">
        <v>40</v>
      </c>
      <c r="D76" s="30" t="s">
        <v>192</v>
      </c>
      <c r="E76" s="4">
        <v>80</v>
      </c>
      <c r="F76" s="4">
        <v>135</v>
      </c>
      <c r="G76" s="4">
        <v>42</v>
      </c>
      <c r="H76" s="2">
        <f t="shared" si="2"/>
        <v>59.281333333333343</v>
      </c>
      <c r="I76" s="25">
        <f t="shared" si="3"/>
        <v>148.20333333333335</v>
      </c>
    </row>
    <row r="77" spans="2:9" s="5" customFormat="1" ht="18.600000000000001" thickBot="1" x14ac:dyDescent="0.35">
      <c r="B77" s="7" t="s">
        <v>70</v>
      </c>
      <c r="C77" s="3">
        <v>160</v>
      </c>
      <c r="D77" s="30" t="s">
        <v>193</v>
      </c>
      <c r="E77" s="4">
        <v>23</v>
      </c>
      <c r="F77" s="4">
        <v>27</v>
      </c>
      <c r="G77" s="4">
        <v>22</v>
      </c>
      <c r="H77" s="2">
        <f t="shared" si="2"/>
        <v>16.608000000000001</v>
      </c>
      <c r="I77" s="25">
        <f t="shared" si="3"/>
        <v>10.38</v>
      </c>
    </row>
    <row r="78" spans="2:9" s="5" customFormat="1" ht="29.4" thickBot="1" x14ac:dyDescent="0.35">
      <c r="B78" s="7" t="s">
        <v>71</v>
      </c>
      <c r="C78" s="3">
        <v>100</v>
      </c>
      <c r="D78" s="30" t="s">
        <v>194</v>
      </c>
      <c r="E78" s="4">
        <v>85.5</v>
      </c>
      <c r="F78" s="4">
        <v>55.2</v>
      </c>
      <c r="G78" s="4">
        <v>83</v>
      </c>
      <c r="H78" s="2">
        <f t="shared" ref="H78:H149" si="6">(E78+F78+G78)/3*0.4*1.73</f>
        <v>51.600133333333332</v>
      </c>
      <c r="I78" s="25">
        <f t="shared" ref="I78:I149" si="7">(H78/C78)*100</f>
        <v>51.600133333333332</v>
      </c>
    </row>
    <row r="79" spans="2:9" s="5" customFormat="1" ht="18.600000000000001" thickBot="1" x14ac:dyDescent="0.35">
      <c r="B79" s="7" t="s">
        <v>72</v>
      </c>
      <c r="C79" s="3">
        <v>250</v>
      </c>
      <c r="D79" s="30" t="s">
        <v>195</v>
      </c>
      <c r="E79" s="12">
        <v>85</v>
      </c>
      <c r="F79" s="12">
        <v>94</v>
      </c>
      <c r="G79" s="12">
        <v>83</v>
      </c>
      <c r="H79" s="2">
        <f t="shared" si="6"/>
        <v>60.434666666666658</v>
      </c>
      <c r="I79" s="25">
        <f t="shared" si="7"/>
        <v>24.173866666666662</v>
      </c>
    </row>
    <row r="80" spans="2:9" s="5" customFormat="1" ht="18.600000000000001" thickBot="1" x14ac:dyDescent="0.35">
      <c r="B80" s="7" t="s">
        <v>73</v>
      </c>
      <c r="C80" s="3">
        <v>100</v>
      </c>
      <c r="D80" s="30" t="s">
        <v>179</v>
      </c>
      <c r="E80" s="12">
        <v>46</v>
      </c>
      <c r="F80" s="12">
        <v>45</v>
      </c>
      <c r="G80" s="12">
        <v>24</v>
      </c>
      <c r="H80" s="2">
        <f t="shared" si="6"/>
        <v>26.526666666666671</v>
      </c>
      <c r="I80" s="25">
        <f t="shared" si="7"/>
        <v>26.526666666666671</v>
      </c>
    </row>
    <row r="81" spans="2:9" s="5" customFormat="1" ht="18.600000000000001" thickBot="1" x14ac:dyDescent="0.35">
      <c r="B81" s="7" t="s">
        <v>74</v>
      </c>
      <c r="C81" s="3">
        <v>40</v>
      </c>
      <c r="D81" s="30" t="s">
        <v>196</v>
      </c>
      <c r="E81" s="12">
        <v>15</v>
      </c>
      <c r="F81" s="12">
        <v>15</v>
      </c>
      <c r="G81" s="12">
        <v>15</v>
      </c>
      <c r="H81" s="2">
        <f t="shared" si="6"/>
        <v>10.379999999999999</v>
      </c>
      <c r="I81" s="25">
        <f t="shared" si="7"/>
        <v>25.949999999999996</v>
      </c>
    </row>
    <row r="82" spans="2:9" s="5" customFormat="1" ht="18.600000000000001" thickBot="1" x14ac:dyDescent="0.35">
      <c r="B82" s="7" t="s">
        <v>75</v>
      </c>
      <c r="C82" s="3">
        <v>63</v>
      </c>
      <c r="D82" s="30" t="s">
        <v>179</v>
      </c>
      <c r="E82" s="12">
        <v>10</v>
      </c>
      <c r="F82" s="12">
        <v>4</v>
      </c>
      <c r="G82" s="12">
        <v>21</v>
      </c>
      <c r="H82" s="2">
        <f t="shared" si="6"/>
        <v>8.0733333333333341</v>
      </c>
      <c r="I82" s="25">
        <f t="shared" si="7"/>
        <v>12.814814814814815</v>
      </c>
    </row>
    <row r="83" spans="2:9" s="5" customFormat="1" ht="18.600000000000001" thickBot="1" x14ac:dyDescent="0.35">
      <c r="B83" s="7" t="s">
        <v>76</v>
      </c>
      <c r="C83" s="3">
        <v>400</v>
      </c>
      <c r="D83" s="30" t="s">
        <v>197</v>
      </c>
      <c r="E83" s="4">
        <v>21.9</v>
      </c>
      <c r="F83" s="4">
        <v>21.2</v>
      </c>
      <c r="G83" s="4">
        <v>20.5</v>
      </c>
      <c r="H83" s="2">
        <f t="shared" si="6"/>
        <v>14.670400000000001</v>
      </c>
      <c r="I83" s="25">
        <f t="shared" si="7"/>
        <v>3.6676000000000002</v>
      </c>
    </row>
    <row r="84" spans="2:9" s="5" customFormat="1" ht="18.600000000000001" thickBot="1" x14ac:dyDescent="0.35">
      <c r="B84" s="7" t="s">
        <v>77</v>
      </c>
      <c r="C84" s="3">
        <v>160</v>
      </c>
      <c r="D84" s="30" t="s">
        <v>179</v>
      </c>
      <c r="E84" s="12">
        <v>90</v>
      </c>
      <c r="F84" s="12">
        <v>86</v>
      </c>
      <c r="G84" s="12">
        <v>106</v>
      </c>
      <c r="H84" s="2">
        <f t="shared" si="6"/>
        <v>65.048000000000002</v>
      </c>
      <c r="I84" s="25">
        <f t="shared" si="7"/>
        <v>40.655000000000001</v>
      </c>
    </row>
    <row r="85" spans="2:9" s="5" customFormat="1" ht="18.600000000000001" thickBot="1" x14ac:dyDescent="0.35">
      <c r="B85" s="7" t="s">
        <v>78</v>
      </c>
      <c r="C85" s="3">
        <v>250</v>
      </c>
      <c r="D85" s="30" t="s">
        <v>179</v>
      </c>
      <c r="E85" s="4">
        <v>10.8</v>
      </c>
      <c r="F85" s="4">
        <v>8.5</v>
      </c>
      <c r="G85" s="4">
        <v>31.2</v>
      </c>
      <c r="H85" s="2">
        <f t="shared" si="6"/>
        <v>11.648666666666667</v>
      </c>
      <c r="I85" s="25">
        <f t="shared" si="7"/>
        <v>4.6594666666666669</v>
      </c>
    </row>
    <row r="86" spans="2:9" s="5" customFormat="1" ht="18.600000000000001" thickBot="1" x14ac:dyDescent="0.35">
      <c r="B86" s="7" t="s">
        <v>79</v>
      </c>
      <c r="C86" s="3">
        <v>100</v>
      </c>
      <c r="D86" s="30" t="s">
        <v>198</v>
      </c>
      <c r="E86" s="12">
        <v>95</v>
      </c>
      <c r="F86" s="12">
        <v>71</v>
      </c>
      <c r="G86" s="12">
        <v>62</v>
      </c>
      <c r="H86" s="2">
        <f t="shared" si="6"/>
        <v>52.592000000000006</v>
      </c>
      <c r="I86" s="25">
        <f t="shared" si="7"/>
        <v>52.592000000000006</v>
      </c>
    </row>
    <row r="87" spans="2:9" s="5" customFormat="1" ht="18.600000000000001" thickBot="1" x14ac:dyDescent="0.35">
      <c r="B87" s="7" t="s">
        <v>80</v>
      </c>
      <c r="C87" s="3">
        <v>40</v>
      </c>
      <c r="D87" s="30" t="s">
        <v>179</v>
      </c>
      <c r="E87" s="12">
        <v>25</v>
      </c>
      <c r="F87" s="12">
        <v>37</v>
      </c>
      <c r="G87" s="12">
        <v>36</v>
      </c>
      <c r="H87" s="2">
        <f t="shared" si="6"/>
        <v>22.605333333333334</v>
      </c>
      <c r="I87" s="25">
        <f t="shared" si="7"/>
        <v>56.513333333333335</v>
      </c>
    </row>
    <row r="88" spans="2:9" s="5" customFormat="1" ht="18.600000000000001" thickBot="1" x14ac:dyDescent="0.35">
      <c r="B88" s="7" t="s">
        <v>81</v>
      </c>
      <c r="C88" s="3">
        <v>100</v>
      </c>
      <c r="D88" s="30" t="s">
        <v>179</v>
      </c>
      <c r="E88" s="4">
        <v>10</v>
      </c>
      <c r="F88" s="4">
        <v>14</v>
      </c>
      <c r="G88" s="4">
        <v>12</v>
      </c>
      <c r="H88" s="2">
        <f t="shared" si="6"/>
        <v>8.3040000000000003</v>
      </c>
      <c r="I88" s="25">
        <f t="shared" si="7"/>
        <v>8.3040000000000003</v>
      </c>
    </row>
    <row r="89" spans="2:9" s="5" customFormat="1" ht="18.600000000000001" thickBot="1" x14ac:dyDescent="0.35">
      <c r="B89" s="7" t="s">
        <v>82</v>
      </c>
      <c r="C89" s="3">
        <v>100</v>
      </c>
      <c r="D89" s="30" t="s">
        <v>179</v>
      </c>
      <c r="E89" s="12">
        <v>22</v>
      </c>
      <c r="F89" s="12">
        <v>18</v>
      </c>
      <c r="G89" s="12">
        <v>26</v>
      </c>
      <c r="H89" s="2">
        <f t="shared" si="6"/>
        <v>15.224</v>
      </c>
      <c r="I89" s="25">
        <f t="shared" si="7"/>
        <v>15.224000000000002</v>
      </c>
    </row>
    <row r="90" spans="2:9" s="5" customFormat="1" ht="18.600000000000001" thickBot="1" x14ac:dyDescent="0.35">
      <c r="B90" s="7" t="s">
        <v>83</v>
      </c>
      <c r="C90" s="3">
        <v>250</v>
      </c>
      <c r="D90" s="30" t="s">
        <v>179</v>
      </c>
      <c r="E90" s="12">
        <v>75</v>
      </c>
      <c r="F90" s="12">
        <v>114</v>
      </c>
      <c r="G90" s="12">
        <v>70</v>
      </c>
      <c r="H90" s="2">
        <f t="shared" si="6"/>
        <v>59.742666666666665</v>
      </c>
      <c r="I90" s="25">
        <f t="shared" si="7"/>
        <v>23.897066666666667</v>
      </c>
    </row>
    <row r="91" spans="2:9" s="5" customFormat="1" ht="18.600000000000001" thickBot="1" x14ac:dyDescent="0.35">
      <c r="B91" s="7" t="s">
        <v>84</v>
      </c>
      <c r="C91" s="3">
        <v>100</v>
      </c>
      <c r="D91" s="30" t="s">
        <v>179</v>
      </c>
      <c r="E91" s="12">
        <v>35</v>
      </c>
      <c r="F91" s="12">
        <v>67</v>
      </c>
      <c r="G91" s="12">
        <v>30</v>
      </c>
      <c r="H91" s="2">
        <f t="shared" si="6"/>
        <v>30.448</v>
      </c>
      <c r="I91" s="25">
        <f t="shared" si="7"/>
        <v>30.448000000000004</v>
      </c>
    </row>
    <row r="92" spans="2:9" s="5" customFormat="1" ht="18.600000000000001" thickBot="1" x14ac:dyDescent="0.35">
      <c r="B92" s="7" t="s">
        <v>85</v>
      </c>
      <c r="C92" s="3">
        <v>160</v>
      </c>
      <c r="D92" s="30" t="s">
        <v>179</v>
      </c>
      <c r="E92" s="12">
        <v>91</v>
      </c>
      <c r="F92" s="12">
        <v>48</v>
      </c>
      <c r="G92" s="12">
        <v>44</v>
      </c>
      <c r="H92" s="2">
        <f t="shared" si="6"/>
        <v>42.212000000000003</v>
      </c>
      <c r="I92" s="25">
        <f t="shared" si="7"/>
        <v>26.382500000000004</v>
      </c>
    </row>
    <row r="93" spans="2:9" s="5" customFormat="1" ht="18.600000000000001" thickBot="1" x14ac:dyDescent="0.35">
      <c r="B93" s="7" t="s">
        <v>86</v>
      </c>
      <c r="C93" s="3">
        <v>30</v>
      </c>
      <c r="D93" s="30" t="s">
        <v>179</v>
      </c>
      <c r="E93" s="12">
        <v>26</v>
      </c>
      <c r="F93" s="12">
        <v>37</v>
      </c>
      <c r="G93" s="12">
        <v>38</v>
      </c>
      <c r="H93" s="2">
        <f t="shared" si="6"/>
        <v>23.297333333333334</v>
      </c>
      <c r="I93" s="25">
        <f t="shared" si="7"/>
        <v>77.657777777777781</v>
      </c>
    </row>
    <row r="94" spans="2:9" s="5" customFormat="1" ht="18.600000000000001" thickBot="1" x14ac:dyDescent="0.35">
      <c r="B94" s="7" t="s">
        <v>87</v>
      </c>
      <c r="C94" s="3">
        <v>100</v>
      </c>
      <c r="D94" s="30" t="s">
        <v>179</v>
      </c>
      <c r="E94" s="12">
        <v>146</v>
      </c>
      <c r="F94" s="12">
        <v>133</v>
      </c>
      <c r="G94" s="12">
        <v>132</v>
      </c>
      <c r="H94" s="2">
        <f t="shared" si="6"/>
        <v>94.804000000000002</v>
      </c>
      <c r="I94" s="25">
        <f t="shared" si="7"/>
        <v>94.804000000000002</v>
      </c>
    </row>
    <row r="95" spans="2:9" s="5" customFormat="1" ht="18.600000000000001" thickBot="1" x14ac:dyDescent="0.35">
      <c r="B95" s="7" t="s">
        <v>88</v>
      </c>
      <c r="C95" s="3">
        <v>100</v>
      </c>
      <c r="D95" s="30" t="s">
        <v>179</v>
      </c>
      <c r="E95" s="4">
        <v>87</v>
      </c>
      <c r="F95" s="4">
        <v>103</v>
      </c>
      <c r="G95" s="4">
        <v>82</v>
      </c>
      <c r="H95" s="2">
        <f t="shared" si="6"/>
        <v>62.741333333333344</v>
      </c>
      <c r="I95" s="25">
        <f t="shared" si="7"/>
        <v>62.741333333333351</v>
      </c>
    </row>
    <row r="96" spans="2:9" s="5" customFormat="1" ht="18.600000000000001" thickBot="1" x14ac:dyDescent="0.35">
      <c r="B96" s="7" t="s">
        <v>89</v>
      </c>
      <c r="C96" s="3">
        <v>160</v>
      </c>
      <c r="D96" s="30" t="s">
        <v>179</v>
      </c>
      <c r="E96" s="12">
        <v>112</v>
      </c>
      <c r="F96" s="12">
        <v>151</v>
      </c>
      <c r="G96" s="12">
        <v>124</v>
      </c>
      <c r="H96" s="2">
        <f t="shared" si="6"/>
        <v>89.268000000000001</v>
      </c>
      <c r="I96" s="25">
        <f t="shared" si="7"/>
        <v>55.792500000000004</v>
      </c>
    </row>
    <row r="97" spans="2:9" s="5" customFormat="1" ht="18.600000000000001" thickBot="1" x14ac:dyDescent="0.35">
      <c r="B97" s="7" t="s">
        <v>90</v>
      </c>
      <c r="C97" s="3">
        <v>160</v>
      </c>
      <c r="D97" s="30" t="s">
        <v>179</v>
      </c>
      <c r="E97" s="4">
        <v>102.4</v>
      </c>
      <c r="F97" s="4">
        <v>75.3</v>
      </c>
      <c r="G97" s="4">
        <v>74</v>
      </c>
      <c r="H97" s="2">
        <f t="shared" si="6"/>
        <v>58.058799999999991</v>
      </c>
      <c r="I97" s="25">
        <f t="shared" si="7"/>
        <v>36.286749999999998</v>
      </c>
    </row>
    <row r="98" spans="2:9" s="5" customFormat="1" ht="18.600000000000001" thickBot="1" x14ac:dyDescent="0.35">
      <c r="B98" s="7" t="s">
        <v>91</v>
      </c>
      <c r="C98" s="3">
        <v>250</v>
      </c>
      <c r="D98" s="30" t="s">
        <v>199</v>
      </c>
      <c r="E98" s="12">
        <v>151</v>
      </c>
      <c r="F98" s="12">
        <v>147</v>
      </c>
      <c r="G98" s="12">
        <v>100</v>
      </c>
      <c r="H98" s="2">
        <f t="shared" si="6"/>
        <v>91.805333333333323</v>
      </c>
      <c r="I98" s="25">
        <f t="shared" si="7"/>
        <v>36.722133333333332</v>
      </c>
    </row>
    <row r="99" spans="2:9" s="5" customFormat="1" ht="18.600000000000001" thickBot="1" x14ac:dyDescent="0.35">
      <c r="B99" s="7" t="s">
        <v>92</v>
      </c>
      <c r="C99" s="3">
        <v>160</v>
      </c>
      <c r="D99" s="30" t="s">
        <v>200</v>
      </c>
      <c r="E99" s="12">
        <v>25</v>
      </c>
      <c r="F99" s="12">
        <v>29</v>
      </c>
      <c r="G99" s="12">
        <v>31</v>
      </c>
      <c r="H99" s="2">
        <f t="shared" si="6"/>
        <v>19.606666666666669</v>
      </c>
      <c r="I99" s="25">
        <f t="shared" si="7"/>
        <v>12.254166666666668</v>
      </c>
    </row>
    <row r="100" spans="2:9" s="5" customFormat="1" ht="18.600000000000001" thickBot="1" x14ac:dyDescent="0.35">
      <c r="B100" s="7" t="s">
        <v>93</v>
      </c>
      <c r="C100" s="3">
        <v>100</v>
      </c>
      <c r="D100" s="30" t="s">
        <v>179</v>
      </c>
      <c r="E100" s="4">
        <v>39</v>
      </c>
      <c r="F100" s="4">
        <v>48</v>
      </c>
      <c r="G100" s="4">
        <v>47.2</v>
      </c>
      <c r="H100" s="2">
        <f t="shared" si="6"/>
        <v>30.955466666666663</v>
      </c>
      <c r="I100" s="25">
        <f t="shared" si="7"/>
        <v>30.955466666666666</v>
      </c>
    </row>
    <row r="101" spans="2:9" s="5" customFormat="1" ht="18.600000000000001" thickBot="1" x14ac:dyDescent="0.35">
      <c r="B101" s="7" t="s">
        <v>94</v>
      </c>
      <c r="C101" s="3">
        <v>250</v>
      </c>
      <c r="D101" s="30" t="s">
        <v>179</v>
      </c>
      <c r="E101" s="12">
        <v>158</v>
      </c>
      <c r="F101" s="12">
        <v>161</v>
      </c>
      <c r="G101" s="12">
        <v>188</v>
      </c>
      <c r="H101" s="2">
        <f t="shared" si="6"/>
        <v>116.94800000000001</v>
      </c>
      <c r="I101" s="25">
        <f t="shared" si="7"/>
        <v>46.779200000000003</v>
      </c>
    </row>
    <row r="102" spans="2:9" s="5" customFormat="1" ht="18.600000000000001" thickBot="1" x14ac:dyDescent="0.35">
      <c r="B102" s="7" t="s">
        <v>95</v>
      </c>
      <c r="C102" s="3">
        <v>250</v>
      </c>
      <c r="D102" s="30" t="s">
        <v>179</v>
      </c>
      <c r="E102" s="4">
        <v>11.6</v>
      </c>
      <c r="F102" s="4">
        <v>11.6</v>
      </c>
      <c r="G102" s="4">
        <v>15.8</v>
      </c>
      <c r="H102" s="2">
        <f t="shared" si="6"/>
        <v>8.9960000000000004</v>
      </c>
      <c r="I102" s="25">
        <f t="shared" si="7"/>
        <v>3.5984000000000003</v>
      </c>
    </row>
    <row r="103" spans="2:9" s="5" customFormat="1" ht="18.600000000000001" thickBot="1" x14ac:dyDescent="0.35">
      <c r="B103" s="7" t="s">
        <v>96</v>
      </c>
      <c r="C103" s="3">
        <v>160</v>
      </c>
      <c r="D103" s="30" t="s">
        <v>179</v>
      </c>
      <c r="E103" s="4">
        <v>81</v>
      </c>
      <c r="F103" s="4">
        <v>75</v>
      </c>
      <c r="G103" s="4">
        <v>82</v>
      </c>
      <c r="H103" s="2">
        <f t="shared" si="6"/>
        <v>54.898666666666671</v>
      </c>
      <c r="I103" s="25">
        <f t="shared" si="7"/>
        <v>34.311666666666667</v>
      </c>
    </row>
    <row r="104" spans="2:9" s="5" customFormat="1" ht="18.600000000000001" thickBot="1" x14ac:dyDescent="0.35">
      <c r="B104" s="7" t="s">
        <v>97</v>
      </c>
      <c r="C104" s="3">
        <v>100</v>
      </c>
      <c r="D104" s="30" t="s">
        <v>201</v>
      </c>
      <c r="E104" s="4">
        <v>15</v>
      </c>
      <c r="F104" s="4">
        <v>24</v>
      </c>
      <c r="G104" s="4">
        <v>23</v>
      </c>
      <c r="H104" s="2">
        <f t="shared" si="6"/>
        <v>14.301333333333334</v>
      </c>
      <c r="I104" s="25">
        <f t="shared" si="7"/>
        <v>14.301333333333332</v>
      </c>
    </row>
    <row r="105" spans="2:9" s="5" customFormat="1" ht="18.600000000000001" thickBot="1" x14ac:dyDescent="0.35">
      <c r="B105" s="7" t="s">
        <v>98</v>
      </c>
      <c r="C105" s="3">
        <v>400</v>
      </c>
      <c r="D105" s="30" t="s">
        <v>202</v>
      </c>
      <c r="E105" s="12">
        <v>259</v>
      </c>
      <c r="F105" s="12">
        <v>302</v>
      </c>
      <c r="G105" s="12">
        <v>291</v>
      </c>
      <c r="H105" s="2">
        <f t="shared" si="6"/>
        <v>196.52800000000002</v>
      </c>
      <c r="I105" s="25">
        <f t="shared" si="7"/>
        <v>49.132000000000005</v>
      </c>
    </row>
    <row r="106" spans="2:9" s="5" customFormat="1" ht="18.600000000000001" thickBot="1" x14ac:dyDescent="0.35">
      <c r="B106" s="7" t="s">
        <v>99</v>
      </c>
      <c r="C106" s="3">
        <v>250</v>
      </c>
      <c r="D106" s="30" t="s">
        <v>179</v>
      </c>
      <c r="E106" s="4">
        <v>172</v>
      </c>
      <c r="F106" s="4">
        <v>157</v>
      </c>
      <c r="G106" s="4">
        <v>302</v>
      </c>
      <c r="H106" s="2">
        <f t="shared" si="6"/>
        <v>145.55066666666667</v>
      </c>
      <c r="I106" s="25">
        <f t="shared" si="7"/>
        <v>58.220266666666667</v>
      </c>
    </row>
    <row r="107" spans="2:9" s="5" customFormat="1" ht="18.600000000000001" thickBot="1" x14ac:dyDescent="0.35">
      <c r="B107" s="7" t="s">
        <v>100</v>
      </c>
      <c r="C107" s="3">
        <v>250</v>
      </c>
      <c r="D107" s="30" t="s">
        <v>179</v>
      </c>
      <c r="E107" s="4">
        <v>112</v>
      </c>
      <c r="F107" s="4">
        <v>121</v>
      </c>
      <c r="G107" s="4">
        <v>154</v>
      </c>
      <c r="H107" s="2">
        <f t="shared" si="6"/>
        <v>89.268000000000001</v>
      </c>
      <c r="I107" s="25">
        <f t="shared" si="7"/>
        <v>35.7072</v>
      </c>
    </row>
    <row r="108" spans="2:9" s="5" customFormat="1" ht="18.600000000000001" thickBot="1" x14ac:dyDescent="0.35">
      <c r="B108" s="7" t="s">
        <v>101</v>
      </c>
      <c r="C108" s="3">
        <v>250</v>
      </c>
      <c r="D108" s="30" t="s">
        <v>179</v>
      </c>
      <c r="E108" s="12">
        <v>171</v>
      </c>
      <c r="F108" s="12">
        <v>166</v>
      </c>
      <c r="G108" s="12">
        <v>158</v>
      </c>
      <c r="H108" s="2">
        <f t="shared" si="6"/>
        <v>114.17999999999999</v>
      </c>
      <c r="I108" s="25">
        <f t="shared" si="7"/>
        <v>45.671999999999997</v>
      </c>
    </row>
    <row r="109" spans="2:9" s="5" customFormat="1" ht="18.600000000000001" thickBot="1" x14ac:dyDescent="0.35">
      <c r="B109" s="7" t="s">
        <v>102</v>
      </c>
      <c r="C109" s="3">
        <v>400</v>
      </c>
      <c r="D109" s="30" t="s">
        <v>179</v>
      </c>
      <c r="E109" s="12">
        <v>155</v>
      </c>
      <c r="F109" s="12">
        <v>171</v>
      </c>
      <c r="G109" s="12">
        <v>185</v>
      </c>
      <c r="H109" s="2">
        <f t="shared" si="6"/>
        <v>117.87066666666668</v>
      </c>
      <c r="I109" s="25">
        <f t="shared" si="7"/>
        <v>29.46766666666667</v>
      </c>
    </row>
    <row r="110" spans="2:9" s="5" customFormat="1" ht="18.600000000000001" thickBot="1" x14ac:dyDescent="0.35">
      <c r="B110" s="7" t="s">
        <v>103</v>
      </c>
      <c r="C110" s="3">
        <v>160</v>
      </c>
      <c r="D110" s="30" t="s">
        <v>179</v>
      </c>
      <c r="E110" s="12">
        <v>235</v>
      </c>
      <c r="F110" s="12">
        <v>228</v>
      </c>
      <c r="G110" s="12">
        <v>193</v>
      </c>
      <c r="H110" s="2">
        <f t="shared" si="6"/>
        <v>151.31733333333332</v>
      </c>
      <c r="I110" s="25">
        <f t="shared" si="7"/>
        <v>94.573333333333338</v>
      </c>
    </row>
    <row r="111" spans="2:9" s="5" customFormat="1" ht="18.600000000000001" thickBot="1" x14ac:dyDescent="0.35">
      <c r="B111" s="7" t="s">
        <v>104</v>
      </c>
      <c r="C111" s="3">
        <v>100</v>
      </c>
      <c r="D111" s="30" t="s">
        <v>179</v>
      </c>
      <c r="E111" s="12">
        <v>31</v>
      </c>
      <c r="F111" s="12">
        <v>36</v>
      </c>
      <c r="G111" s="12">
        <v>41</v>
      </c>
      <c r="H111" s="2">
        <f t="shared" si="6"/>
        <v>24.911999999999999</v>
      </c>
      <c r="I111" s="25">
        <f t="shared" si="7"/>
        <v>24.911999999999999</v>
      </c>
    </row>
    <row r="112" spans="2:9" s="5" customFormat="1" ht="18.600000000000001" thickBot="1" x14ac:dyDescent="0.35">
      <c r="B112" s="7" t="s">
        <v>105</v>
      </c>
      <c r="C112" s="3">
        <v>100</v>
      </c>
      <c r="D112" s="30" t="s">
        <v>179</v>
      </c>
      <c r="E112" s="12">
        <v>109</v>
      </c>
      <c r="F112" s="12">
        <v>145</v>
      </c>
      <c r="G112" s="12">
        <v>102</v>
      </c>
      <c r="H112" s="2">
        <f t="shared" si="6"/>
        <v>82.117333333333335</v>
      </c>
      <c r="I112" s="25">
        <f t="shared" si="7"/>
        <v>82.117333333333335</v>
      </c>
    </row>
    <row r="113" spans="2:9" s="5" customFormat="1" ht="18.600000000000001" thickBot="1" x14ac:dyDescent="0.35">
      <c r="B113" s="7" t="s">
        <v>106</v>
      </c>
      <c r="C113" s="3">
        <v>250</v>
      </c>
      <c r="D113" s="30" t="s">
        <v>179</v>
      </c>
      <c r="E113" s="12">
        <v>210</v>
      </c>
      <c r="F113" s="12">
        <v>208</v>
      </c>
      <c r="G113" s="12">
        <v>228</v>
      </c>
      <c r="H113" s="2">
        <f t="shared" si="6"/>
        <v>149.01066666666668</v>
      </c>
      <c r="I113" s="25">
        <f t="shared" si="7"/>
        <v>59.604266666666675</v>
      </c>
    </row>
    <row r="114" spans="2:9" s="5" customFormat="1" ht="18.600000000000001" thickBot="1" x14ac:dyDescent="0.35">
      <c r="B114" s="7" t="s">
        <v>107</v>
      </c>
      <c r="C114" s="3">
        <v>100</v>
      </c>
      <c r="D114" s="30" t="s">
        <v>203</v>
      </c>
      <c r="E114" s="4">
        <v>67</v>
      </c>
      <c r="F114" s="4">
        <v>91</v>
      </c>
      <c r="G114" s="4">
        <v>85</v>
      </c>
      <c r="H114" s="2">
        <f t="shared" si="6"/>
        <v>56.052</v>
      </c>
      <c r="I114" s="25">
        <f t="shared" si="7"/>
        <v>56.052</v>
      </c>
    </row>
    <row r="115" spans="2:9" s="5" customFormat="1" ht="18.600000000000001" thickBot="1" x14ac:dyDescent="0.35">
      <c r="B115" s="7" t="s">
        <v>108</v>
      </c>
      <c r="C115" s="3">
        <v>100</v>
      </c>
      <c r="D115" s="30" t="s">
        <v>179</v>
      </c>
      <c r="E115" s="12">
        <v>110</v>
      </c>
      <c r="F115" s="12">
        <v>112</v>
      </c>
      <c r="G115" s="12">
        <v>98</v>
      </c>
      <c r="H115" s="2">
        <f t="shared" si="6"/>
        <v>73.813333333333347</v>
      </c>
      <c r="I115" s="25">
        <f t="shared" si="7"/>
        <v>73.813333333333347</v>
      </c>
    </row>
    <row r="116" spans="2:9" s="5" customFormat="1" ht="18.600000000000001" thickBot="1" x14ac:dyDescent="0.35">
      <c r="B116" s="7" t="s">
        <v>109</v>
      </c>
      <c r="C116" s="3">
        <v>160</v>
      </c>
      <c r="D116" s="30" t="s">
        <v>179</v>
      </c>
      <c r="E116" s="12">
        <v>91</v>
      </c>
      <c r="F116" s="12">
        <v>110</v>
      </c>
      <c r="G116" s="12">
        <v>85</v>
      </c>
      <c r="H116" s="2">
        <f t="shared" si="6"/>
        <v>65.970666666666659</v>
      </c>
      <c r="I116" s="25">
        <f t="shared" si="7"/>
        <v>41.231666666666662</v>
      </c>
    </row>
    <row r="117" spans="2:9" s="5" customFormat="1" ht="18.600000000000001" thickBot="1" x14ac:dyDescent="0.35">
      <c r="B117" s="7" t="s">
        <v>110</v>
      </c>
      <c r="C117" s="3">
        <v>63</v>
      </c>
      <c r="D117" s="30" t="s">
        <v>204</v>
      </c>
      <c r="E117" s="4">
        <v>102</v>
      </c>
      <c r="F117" s="4">
        <v>91</v>
      </c>
      <c r="G117" s="4">
        <v>74</v>
      </c>
      <c r="H117" s="2">
        <f t="shared" si="6"/>
        <v>61.588000000000001</v>
      </c>
      <c r="I117" s="25">
        <f t="shared" si="7"/>
        <v>97.75873015873016</v>
      </c>
    </row>
    <row r="118" spans="2:9" s="5" customFormat="1" ht="18.600000000000001" thickBot="1" x14ac:dyDescent="0.35">
      <c r="B118" s="7" t="s">
        <v>111</v>
      </c>
      <c r="C118" s="3">
        <v>250</v>
      </c>
      <c r="D118" s="30" t="s">
        <v>179</v>
      </c>
      <c r="E118" s="4">
        <v>195</v>
      </c>
      <c r="F118" s="4">
        <v>180</v>
      </c>
      <c r="G118" s="4">
        <v>215</v>
      </c>
      <c r="H118" s="2">
        <f t="shared" si="6"/>
        <v>136.09333333333333</v>
      </c>
      <c r="I118" s="25">
        <f t="shared" si="7"/>
        <v>54.437333333333335</v>
      </c>
    </row>
    <row r="119" spans="2:9" s="5" customFormat="1" ht="18.600000000000001" thickBot="1" x14ac:dyDescent="0.35">
      <c r="B119" s="7" t="s">
        <v>112</v>
      </c>
      <c r="C119" s="3">
        <v>250</v>
      </c>
      <c r="D119" s="30" t="s">
        <v>179</v>
      </c>
      <c r="E119" s="4">
        <v>253</v>
      </c>
      <c r="F119" s="4">
        <v>245</v>
      </c>
      <c r="G119" s="4">
        <v>233</v>
      </c>
      <c r="H119" s="2">
        <f t="shared" si="6"/>
        <v>168.61733333333333</v>
      </c>
      <c r="I119" s="25">
        <f t="shared" si="7"/>
        <v>67.446933333333334</v>
      </c>
    </row>
    <row r="120" spans="2:9" s="5" customFormat="1" ht="18.600000000000001" thickBot="1" x14ac:dyDescent="0.35">
      <c r="B120" s="7" t="s">
        <v>113</v>
      </c>
      <c r="C120" s="3">
        <v>100</v>
      </c>
      <c r="D120" s="30" t="s">
        <v>179</v>
      </c>
      <c r="E120" s="4">
        <v>52</v>
      </c>
      <c r="F120" s="4">
        <v>62</v>
      </c>
      <c r="G120" s="4">
        <v>42</v>
      </c>
      <c r="H120" s="2">
        <f t="shared" si="6"/>
        <v>35.984000000000002</v>
      </c>
      <c r="I120" s="25">
        <f t="shared" si="7"/>
        <v>35.984000000000002</v>
      </c>
    </row>
    <row r="121" spans="2:9" s="5" customFormat="1" ht="18.600000000000001" thickBot="1" x14ac:dyDescent="0.35">
      <c r="B121" s="7" t="s">
        <v>114</v>
      </c>
      <c r="C121" s="3">
        <v>100</v>
      </c>
      <c r="D121" s="30" t="s">
        <v>179</v>
      </c>
      <c r="E121" s="12">
        <v>69</v>
      </c>
      <c r="F121" s="12">
        <v>73</v>
      </c>
      <c r="G121" s="12">
        <v>76</v>
      </c>
      <c r="H121" s="2">
        <f t="shared" si="6"/>
        <v>50.285333333333341</v>
      </c>
      <c r="I121" s="25">
        <f t="shared" si="7"/>
        <v>50.285333333333341</v>
      </c>
    </row>
    <row r="122" spans="2:9" s="5" customFormat="1" ht="18.600000000000001" thickBot="1" x14ac:dyDescent="0.35">
      <c r="B122" s="7" t="s">
        <v>115</v>
      </c>
      <c r="C122" s="3">
        <v>160</v>
      </c>
      <c r="D122" s="30" t="s">
        <v>179</v>
      </c>
      <c r="E122" s="12">
        <v>105</v>
      </c>
      <c r="F122" s="12">
        <v>121</v>
      </c>
      <c r="G122" s="12">
        <v>114</v>
      </c>
      <c r="H122" s="2">
        <f t="shared" si="6"/>
        <v>78.426666666666677</v>
      </c>
      <c r="I122" s="25">
        <f t="shared" si="7"/>
        <v>49.016666666666673</v>
      </c>
    </row>
    <row r="123" spans="2:9" s="5" customFormat="1" ht="18.600000000000001" thickBot="1" x14ac:dyDescent="0.35">
      <c r="B123" s="7" t="s">
        <v>116</v>
      </c>
      <c r="C123" s="3">
        <v>250</v>
      </c>
      <c r="D123" s="30" t="s">
        <v>205</v>
      </c>
      <c r="E123" s="12">
        <v>284</v>
      </c>
      <c r="F123" s="12">
        <v>188</v>
      </c>
      <c r="G123" s="12">
        <v>196</v>
      </c>
      <c r="H123" s="2">
        <f t="shared" si="6"/>
        <v>154.08533333333332</v>
      </c>
      <c r="I123" s="25">
        <f t="shared" si="7"/>
        <v>61.634133333333331</v>
      </c>
    </row>
    <row r="124" spans="2:9" s="5" customFormat="1" ht="18.600000000000001" thickBot="1" x14ac:dyDescent="0.35">
      <c r="B124" s="7" t="s">
        <v>117</v>
      </c>
      <c r="C124" s="3">
        <v>100</v>
      </c>
      <c r="D124" s="30" t="s">
        <v>206</v>
      </c>
      <c r="E124" s="12">
        <v>94</v>
      </c>
      <c r="F124" s="12">
        <v>90</v>
      </c>
      <c r="G124" s="12">
        <v>88</v>
      </c>
      <c r="H124" s="2">
        <f t="shared" si="6"/>
        <v>62.741333333333344</v>
      </c>
      <c r="I124" s="25">
        <f t="shared" si="7"/>
        <v>62.741333333333351</v>
      </c>
    </row>
    <row r="125" spans="2:9" s="5" customFormat="1" ht="18" x14ac:dyDescent="0.35">
      <c r="B125" s="11" t="s">
        <v>212</v>
      </c>
      <c r="C125" s="15">
        <v>160</v>
      </c>
      <c r="D125" s="30" t="s">
        <v>179</v>
      </c>
      <c r="E125" s="12">
        <v>51</v>
      </c>
      <c r="F125" s="12">
        <v>51</v>
      </c>
      <c r="G125" s="12">
        <v>29</v>
      </c>
      <c r="H125" s="2">
        <f t="shared" si="6"/>
        <v>30.217333333333329</v>
      </c>
      <c r="I125" s="26">
        <f t="shared" si="7"/>
        <v>18.885833333333331</v>
      </c>
    </row>
    <row r="126" spans="2:9" s="5" customFormat="1" ht="18.600000000000001" thickBot="1" x14ac:dyDescent="0.35">
      <c r="B126" s="7" t="s">
        <v>118</v>
      </c>
      <c r="C126" s="3">
        <v>630</v>
      </c>
      <c r="D126" s="30" t="s">
        <v>179</v>
      </c>
      <c r="E126" s="12">
        <v>404</v>
      </c>
      <c r="F126" s="12">
        <v>412</v>
      </c>
      <c r="G126" s="12">
        <v>415</v>
      </c>
      <c r="H126" s="2">
        <f t="shared" si="6"/>
        <v>283.95066666666668</v>
      </c>
      <c r="I126" s="25">
        <f t="shared" si="7"/>
        <v>45.071534391534399</v>
      </c>
    </row>
    <row r="127" spans="2:9" s="5" customFormat="1" ht="18.600000000000001" thickBot="1" x14ac:dyDescent="0.35">
      <c r="B127" s="7" t="s">
        <v>119</v>
      </c>
      <c r="C127" s="3">
        <v>400</v>
      </c>
      <c r="D127" s="30" t="s">
        <v>179</v>
      </c>
      <c r="E127" s="4">
        <v>171</v>
      </c>
      <c r="F127" s="4">
        <v>218</v>
      </c>
      <c r="G127" s="4">
        <v>218</v>
      </c>
      <c r="H127" s="2">
        <f t="shared" si="6"/>
        <v>140.01466666666667</v>
      </c>
      <c r="I127" s="25">
        <f t="shared" si="7"/>
        <v>35.003666666666668</v>
      </c>
    </row>
    <row r="128" spans="2:9" s="5" customFormat="1" ht="18.600000000000001" thickBot="1" x14ac:dyDescent="0.35">
      <c r="B128" s="7" t="s">
        <v>120</v>
      </c>
      <c r="C128" s="3">
        <v>250</v>
      </c>
      <c r="D128" s="30" t="s">
        <v>179</v>
      </c>
      <c r="E128" s="4">
        <v>90</v>
      </c>
      <c r="F128" s="4">
        <v>94</v>
      </c>
      <c r="G128" s="4">
        <v>144</v>
      </c>
      <c r="H128" s="2">
        <f t="shared" si="6"/>
        <v>75.658666666666662</v>
      </c>
      <c r="I128" s="25">
        <f t="shared" si="7"/>
        <v>30.263466666666666</v>
      </c>
    </row>
    <row r="129" spans="2:9" s="5" customFormat="1" ht="18.600000000000001" thickBot="1" x14ac:dyDescent="0.35">
      <c r="B129" s="7" t="s">
        <v>121</v>
      </c>
      <c r="C129" s="3">
        <v>160</v>
      </c>
      <c r="D129" s="30" t="s">
        <v>179</v>
      </c>
      <c r="E129" s="12">
        <v>131</v>
      </c>
      <c r="F129" s="12">
        <v>129</v>
      </c>
      <c r="G129" s="12">
        <v>137</v>
      </c>
      <c r="H129" s="2">
        <f t="shared" si="6"/>
        <v>91.574666666666673</v>
      </c>
      <c r="I129" s="25">
        <f t="shared" si="7"/>
        <v>57.234166666666674</v>
      </c>
    </row>
    <row r="130" spans="2:9" s="5" customFormat="1" ht="18.600000000000001" thickBot="1" x14ac:dyDescent="0.35">
      <c r="B130" s="7" t="s">
        <v>122</v>
      </c>
      <c r="C130" s="3">
        <v>63</v>
      </c>
      <c r="D130" s="30" t="s">
        <v>179</v>
      </c>
      <c r="E130" s="12">
        <v>65</v>
      </c>
      <c r="F130" s="12">
        <v>57</v>
      </c>
      <c r="G130" s="12">
        <v>69</v>
      </c>
      <c r="H130" s="2">
        <f t="shared" si="6"/>
        <v>44.057333333333339</v>
      </c>
      <c r="I130" s="25">
        <f t="shared" si="7"/>
        <v>69.932275132275151</v>
      </c>
    </row>
    <row r="131" spans="2:9" s="5" customFormat="1" ht="18.600000000000001" thickBot="1" x14ac:dyDescent="0.35">
      <c r="B131" s="49" t="s">
        <v>123</v>
      </c>
      <c r="C131" s="3">
        <v>160</v>
      </c>
      <c r="D131" s="30" t="s">
        <v>179</v>
      </c>
      <c r="E131" s="12">
        <v>221</v>
      </c>
      <c r="F131" s="12">
        <v>179</v>
      </c>
      <c r="G131" s="12">
        <v>232</v>
      </c>
      <c r="H131" s="2">
        <f t="shared" si="6"/>
        <v>145.78133333333332</v>
      </c>
      <c r="I131" s="26">
        <f t="shared" si="7"/>
        <v>91.11333333333333</v>
      </c>
    </row>
    <row r="132" spans="2:9" s="5" customFormat="1" ht="18.600000000000001" thickBot="1" x14ac:dyDescent="0.35">
      <c r="B132" s="50"/>
      <c r="C132" s="3">
        <v>160</v>
      </c>
      <c r="D132" s="30" t="s">
        <v>179</v>
      </c>
      <c r="E132" s="12">
        <v>221</v>
      </c>
      <c r="F132" s="12">
        <v>179</v>
      </c>
      <c r="G132" s="12">
        <v>232</v>
      </c>
      <c r="H132" s="2">
        <f t="shared" si="6"/>
        <v>145.78133333333332</v>
      </c>
      <c r="I132" s="26">
        <f t="shared" si="7"/>
        <v>91.11333333333333</v>
      </c>
    </row>
    <row r="133" spans="2:9" s="5" customFormat="1" ht="18.600000000000001" thickBot="1" x14ac:dyDescent="0.35">
      <c r="B133" s="7" t="s">
        <v>124</v>
      </c>
      <c r="C133" s="3">
        <v>250</v>
      </c>
      <c r="D133" s="30" t="s">
        <v>179</v>
      </c>
      <c r="E133" s="4">
        <v>93</v>
      </c>
      <c r="F133" s="4">
        <v>90</v>
      </c>
      <c r="G133" s="4">
        <v>49</v>
      </c>
      <c r="H133" s="2">
        <f t="shared" si="6"/>
        <v>53.514666666666663</v>
      </c>
      <c r="I133" s="25">
        <f t="shared" si="7"/>
        <v>21.405866666666665</v>
      </c>
    </row>
    <row r="134" spans="2:9" s="5" customFormat="1" ht="18.600000000000001" thickBot="1" x14ac:dyDescent="0.35">
      <c r="B134" s="8" t="s">
        <v>209</v>
      </c>
      <c r="C134" s="3">
        <v>630</v>
      </c>
      <c r="D134" s="30" t="s">
        <v>179</v>
      </c>
      <c r="E134" s="12">
        <v>155</v>
      </c>
      <c r="F134" s="12">
        <v>210</v>
      </c>
      <c r="G134" s="12">
        <v>170</v>
      </c>
      <c r="H134" s="2">
        <f t="shared" si="6"/>
        <v>123.40666666666668</v>
      </c>
      <c r="I134" s="26">
        <f t="shared" si="7"/>
        <v>19.588359788359792</v>
      </c>
    </row>
    <row r="135" spans="2:9" s="5" customFormat="1" ht="18.600000000000001" thickBot="1" x14ac:dyDescent="0.35">
      <c r="B135" s="51" t="s">
        <v>126</v>
      </c>
      <c r="C135" s="3">
        <v>250</v>
      </c>
      <c r="D135" s="30" t="s">
        <v>179</v>
      </c>
      <c r="E135" s="12">
        <v>80</v>
      </c>
      <c r="F135" s="12">
        <v>90</v>
      </c>
      <c r="G135" s="12">
        <v>90</v>
      </c>
      <c r="H135" s="2">
        <f t="shared" si="6"/>
        <v>59.973333333333343</v>
      </c>
      <c r="I135" s="26">
        <f t="shared" si="7"/>
        <v>23.989333333333338</v>
      </c>
    </row>
    <row r="136" spans="2:9" s="5" customFormat="1" ht="18.600000000000001" thickBot="1" x14ac:dyDescent="0.35">
      <c r="B136" s="52"/>
      <c r="C136" s="3">
        <v>250</v>
      </c>
      <c r="D136" s="30" t="s">
        <v>179</v>
      </c>
      <c r="E136" s="12">
        <v>104</v>
      </c>
      <c r="F136" s="12">
        <v>70</v>
      </c>
      <c r="G136" s="12">
        <v>45</v>
      </c>
      <c r="H136" s="2">
        <f>(E136+F136+G136)/3*0.4*1.73</f>
        <v>50.516000000000005</v>
      </c>
      <c r="I136" s="26">
        <f>(H136/C136)*100</f>
        <v>20.206400000000002</v>
      </c>
    </row>
    <row r="137" spans="2:9" s="5" customFormat="1" ht="18.600000000000001" thickBot="1" x14ac:dyDescent="0.35">
      <c r="B137" s="55" t="s">
        <v>125</v>
      </c>
      <c r="C137" s="3">
        <v>320</v>
      </c>
      <c r="D137" s="30" t="s">
        <v>179</v>
      </c>
      <c r="E137" s="12">
        <v>100</v>
      </c>
      <c r="F137" s="12">
        <v>113</v>
      </c>
      <c r="G137" s="12">
        <v>50</v>
      </c>
      <c r="H137" s="2">
        <f t="shared" ref="H137" si="8">(E137+F137+G137)/3*0.4*1.73</f>
        <v>60.665333333333336</v>
      </c>
      <c r="I137" s="26">
        <f t="shared" ref="I137" si="9">(H137/C137)*100</f>
        <v>18.957916666666669</v>
      </c>
    </row>
    <row r="138" spans="2:9" s="5" customFormat="1" ht="18.600000000000001" thickBot="1" x14ac:dyDescent="0.35">
      <c r="B138" s="56"/>
      <c r="C138" s="3">
        <v>400</v>
      </c>
      <c r="D138" s="30" t="s">
        <v>179</v>
      </c>
      <c r="E138" s="12">
        <v>163</v>
      </c>
      <c r="F138" s="12">
        <v>230</v>
      </c>
      <c r="G138" s="12">
        <v>222</v>
      </c>
      <c r="H138" s="2">
        <f>(E138+F138+G138)/3*0.4*1.73</f>
        <v>141.85999999999999</v>
      </c>
      <c r="I138" s="26">
        <f>(H138/C138)*100</f>
        <v>35.464999999999996</v>
      </c>
    </row>
    <row r="139" spans="2:9" s="5" customFormat="1" ht="18.600000000000001" thickBot="1" x14ac:dyDescent="0.35">
      <c r="B139" s="51" t="s">
        <v>127</v>
      </c>
      <c r="C139" s="3">
        <v>400</v>
      </c>
      <c r="D139" s="30" t="s">
        <v>179</v>
      </c>
      <c r="E139" s="12">
        <v>215</v>
      </c>
      <c r="F139" s="12">
        <v>174</v>
      </c>
      <c r="G139" s="12">
        <v>194</v>
      </c>
      <c r="H139" s="2">
        <f t="shared" ref="H139" si="10">(E139+F139+G139)/3*0.4*1.73</f>
        <v>134.4786666666667</v>
      </c>
      <c r="I139" s="26">
        <f t="shared" ref="I139" si="11">(H139/C139)*100</f>
        <v>33.619666666666674</v>
      </c>
    </row>
    <row r="140" spans="2:9" s="5" customFormat="1" ht="18.600000000000001" thickBot="1" x14ac:dyDescent="0.35">
      <c r="B140" s="52"/>
      <c r="C140" s="3">
        <v>320</v>
      </c>
      <c r="D140" s="30" t="s">
        <v>179</v>
      </c>
      <c r="E140" s="12">
        <v>210</v>
      </c>
      <c r="F140" s="12">
        <v>140</v>
      </c>
      <c r="G140" s="12">
        <v>257</v>
      </c>
      <c r="H140" s="2">
        <f>(E140+F140+G140)/3*0.4*1.73</f>
        <v>140.01466666666667</v>
      </c>
      <c r="I140" s="26">
        <f>(H140/C140)*100</f>
        <v>43.754583333333336</v>
      </c>
    </row>
    <row r="141" spans="2:9" s="5" customFormat="1" ht="18.600000000000001" thickBot="1" x14ac:dyDescent="0.35">
      <c r="B141" s="8" t="s">
        <v>129</v>
      </c>
      <c r="C141" s="3">
        <v>400</v>
      </c>
      <c r="D141" s="30" t="s">
        <v>207</v>
      </c>
      <c r="E141" s="4">
        <v>302</v>
      </c>
      <c r="F141" s="4">
        <v>337</v>
      </c>
      <c r="G141" s="4">
        <v>310</v>
      </c>
      <c r="H141" s="2">
        <f>(E141+F141+G141)/3*0.4*1.73</f>
        <v>218.90266666666665</v>
      </c>
      <c r="I141" s="25">
        <f>(H141/C141)*100</f>
        <v>54.725666666666662</v>
      </c>
    </row>
    <row r="142" spans="2:9" s="5" customFormat="1" ht="18.600000000000001" thickBot="1" x14ac:dyDescent="0.35">
      <c r="B142" s="53" t="s">
        <v>128</v>
      </c>
      <c r="C142" s="3">
        <v>400</v>
      </c>
      <c r="D142" s="30" t="s">
        <v>179</v>
      </c>
      <c r="E142" s="12">
        <v>308</v>
      </c>
      <c r="F142" s="12">
        <v>270</v>
      </c>
      <c r="G142" s="12">
        <v>348</v>
      </c>
      <c r="H142" s="2">
        <f>(E142+F142+G142)/3*0.4*1.73</f>
        <v>213.59733333333335</v>
      </c>
      <c r="I142" s="26">
        <f>(H142/C142)*100</f>
        <v>53.399333333333345</v>
      </c>
    </row>
    <row r="143" spans="2:9" s="5" customFormat="1" ht="18.600000000000001" thickBot="1" x14ac:dyDescent="0.35">
      <c r="B143" s="54"/>
      <c r="C143" s="3">
        <v>400</v>
      </c>
      <c r="D143" s="30" t="s">
        <v>179</v>
      </c>
      <c r="E143" s="12">
        <v>188</v>
      </c>
      <c r="F143" s="12">
        <v>135</v>
      </c>
      <c r="G143" s="12">
        <v>210</v>
      </c>
      <c r="H143" s="2">
        <f t="shared" ref="H143" si="12">(E143+F143+G143)/3*0.4*1.73</f>
        <v>122.94533333333332</v>
      </c>
      <c r="I143" s="26">
        <f t="shared" ref="I143" si="13">(H143/C143)*100</f>
        <v>30.736333333333331</v>
      </c>
    </row>
    <row r="144" spans="2:9" s="5" customFormat="1" ht="18.600000000000001" thickBot="1" x14ac:dyDescent="0.35">
      <c r="B144" s="8" t="s">
        <v>209</v>
      </c>
      <c r="C144" s="3">
        <v>630</v>
      </c>
      <c r="D144" s="30" t="s">
        <v>179</v>
      </c>
      <c r="E144" s="12">
        <v>180</v>
      </c>
      <c r="F144" s="12">
        <v>170</v>
      </c>
      <c r="G144" s="12">
        <v>220</v>
      </c>
      <c r="H144" s="2">
        <f t="shared" si="6"/>
        <v>131.47999999999999</v>
      </c>
      <c r="I144" s="26">
        <f t="shared" si="7"/>
        <v>20.86984126984127</v>
      </c>
    </row>
    <row r="145" spans="2:9" s="5" customFormat="1" ht="18.600000000000001" thickBot="1" x14ac:dyDescent="0.35">
      <c r="B145" s="8" t="s">
        <v>130</v>
      </c>
      <c r="C145" s="3">
        <v>250</v>
      </c>
      <c r="D145" s="30" t="s">
        <v>179</v>
      </c>
      <c r="E145" s="4">
        <v>312</v>
      </c>
      <c r="F145" s="4">
        <v>298</v>
      </c>
      <c r="G145" s="4">
        <v>277</v>
      </c>
      <c r="H145" s="2">
        <f t="shared" si="6"/>
        <v>204.60133333333334</v>
      </c>
      <c r="I145" s="25">
        <f t="shared" si="7"/>
        <v>81.84053333333334</v>
      </c>
    </row>
    <row r="146" spans="2:9" s="5" customFormat="1" ht="18.600000000000001" thickBot="1" x14ac:dyDescent="0.35">
      <c r="B146" s="8" t="s">
        <v>131</v>
      </c>
      <c r="C146" s="3">
        <v>100</v>
      </c>
      <c r="D146" s="30" t="s">
        <v>179</v>
      </c>
      <c r="E146" s="4">
        <v>167</v>
      </c>
      <c r="F146" s="4">
        <v>147</v>
      </c>
      <c r="G146" s="4">
        <v>155</v>
      </c>
      <c r="H146" s="2">
        <f t="shared" si="6"/>
        <v>108.18266666666668</v>
      </c>
      <c r="I146" s="25">
        <f t="shared" si="7"/>
        <v>108.18266666666668</v>
      </c>
    </row>
    <row r="147" spans="2:9" s="5" customFormat="1" ht="18.600000000000001" thickBot="1" x14ac:dyDescent="0.35">
      <c r="B147" s="9" t="s">
        <v>218</v>
      </c>
      <c r="C147" s="3">
        <v>250</v>
      </c>
      <c r="D147" s="30" t="s">
        <v>179</v>
      </c>
      <c r="E147" s="12">
        <v>145</v>
      </c>
      <c r="F147" s="12">
        <v>139</v>
      </c>
      <c r="G147" s="12">
        <v>144</v>
      </c>
      <c r="H147" s="2">
        <f t="shared" si="6"/>
        <v>98.725333333333325</v>
      </c>
      <c r="I147" s="26">
        <f t="shared" si="7"/>
        <v>39.490133333333326</v>
      </c>
    </row>
    <row r="148" spans="2:9" s="5" customFormat="1" ht="18.600000000000001" thickBot="1" x14ac:dyDescent="0.35">
      <c r="B148" s="9" t="s">
        <v>219</v>
      </c>
      <c r="C148" s="3">
        <v>250</v>
      </c>
      <c r="D148" s="30" t="s">
        <v>179</v>
      </c>
      <c r="E148" s="12">
        <v>145</v>
      </c>
      <c r="F148" s="12">
        <v>139</v>
      </c>
      <c r="G148" s="12">
        <v>144</v>
      </c>
      <c r="H148" s="2">
        <f t="shared" si="6"/>
        <v>98.725333333333325</v>
      </c>
      <c r="I148" s="26">
        <f t="shared" si="7"/>
        <v>39.490133333333326</v>
      </c>
    </row>
    <row r="149" spans="2:9" s="5" customFormat="1" ht="18.600000000000001" thickBot="1" x14ac:dyDescent="0.35">
      <c r="B149" s="9" t="s">
        <v>220</v>
      </c>
      <c r="C149" s="3">
        <v>250</v>
      </c>
      <c r="D149" s="30" t="s">
        <v>179</v>
      </c>
      <c r="E149" s="12">
        <v>145</v>
      </c>
      <c r="F149" s="12">
        <v>139</v>
      </c>
      <c r="G149" s="12">
        <v>144</v>
      </c>
      <c r="H149" s="2">
        <f t="shared" si="6"/>
        <v>98.725333333333325</v>
      </c>
      <c r="I149" s="26">
        <f t="shared" si="7"/>
        <v>39.490133333333326</v>
      </c>
    </row>
    <row r="150" spans="2:9" s="5" customFormat="1" ht="18.600000000000001" thickBot="1" x14ac:dyDescent="0.35">
      <c r="B150" s="51" t="s">
        <v>132</v>
      </c>
      <c r="C150" s="3">
        <v>630</v>
      </c>
      <c r="D150" s="33" t="s">
        <v>221</v>
      </c>
      <c r="E150" s="12"/>
      <c r="F150" s="12"/>
      <c r="G150" s="12"/>
      <c r="H150" s="2"/>
      <c r="I150" s="26"/>
    </row>
    <row r="151" spans="2:9" s="5" customFormat="1" ht="18.600000000000001" thickBot="1" x14ac:dyDescent="0.35">
      <c r="B151" s="52"/>
      <c r="C151" s="3">
        <v>630</v>
      </c>
      <c r="D151" s="30" t="s">
        <v>179</v>
      </c>
      <c r="E151" s="12">
        <v>174</v>
      </c>
      <c r="F151" s="12">
        <v>200</v>
      </c>
      <c r="G151" s="12">
        <v>200</v>
      </c>
      <c r="H151" s="2">
        <f t="shared" ref="H151" si="14">(E151+F151+G151)/3*0.4*1.73</f>
        <v>132.40266666666668</v>
      </c>
      <c r="I151" s="26">
        <f t="shared" ref="I151" si="15">(H151/C151)*100</f>
        <v>21.016296296296296</v>
      </c>
    </row>
    <row r="152" spans="2:9" s="5" customFormat="1" ht="18.600000000000001" thickBot="1" x14ac:dyDescent="0.35">
      <c r="B152" s="51" t="s">
        <v>133</v>
      </c>
      <c r="C152" s="3">
        <v>630</v>
      </c>
      <c r="D152" s="33" t="s">
        <v>221</v>
      </c>
      <c r="E152" s="12"/>
      <c r="F152" s="12"/>
      <c r="G152" s="12"/>
      <c r="H152" s="2"/>
      <c r="I152" s="26"/>
    </row>
    <row r="153" spans="2:9" s="5" customFormat="1" ht="18.600000000000001" thickBot="1" x14ac:dyDescent="0.35">
      <c r="B153" s="52"/>
      <c r="C153" s="3">
        <v>630</v>
      </c>
      <c r="D153" s="30" t="s">
        <v>179</v>
      </c>
      <c r="E153" s="12">
        <v>400</v>
      </c>
      <c r="F153" s="12">
        <v>425</v>
      </c>
      <c r="G153" s="12">
        <v>380</v>
      </c>
      <c r="H153" s="2">
        <f t="shared" ref="H153" si="16">(E153+F153+G153)/3*0.4*1.73</f>
        <v>277.95333333333338</v>
      </c>
      <c r="I153" s="26">
        <f t="shared" ref="I153" si="17">(H153/C153)*100</f>
        <v>44.119576719576727</v>
      </c>
    </row>
    <row r="154" spans="2:9" s="5" customFormat="1" ht="18.600000000000001" thickBot="1" x14ac:dyDescent="0.35">
      <c r="B154" s="51" t="s">
        <v>134</v>
      </c>
      <c r="C154" s="3">
        <v>630</v>
      </c>
      <c r="D154" s="33" t="s">
        <v>221</v>
      </c>
      <c r="E154" s="12"/>
      <c r="F154" s="12"/>
      <c r="G154" s="12"/>
      <c r="H154" s="2"/>
      <c r="I154" s="26"/>
    </row>
    <row r="155" spans="2:9" s="5" customFormat="1" ht="18.600000000000001" thickBot="1" x14ac:dyDescent="0.35">
      <c r="B155" s="52"/>
      <c r="C155" s="3">
        <v>630</v>
      </c>
      <c r="D155" s="30" t="s">
        <v>179</v>
      </c>
      <c r="E155" s="12">
        <v>182</v>
      </c>
      <c r="F155" s="12">
        <v>210</v>
      </c>
      <c r="G155" s="12">
        <v>225</v>
      </c>
      <c r="H155" s="2">
        <f t="shared" ref="H155" si="18">(E155+F155+G155)/3*0.4*1.73</f>
        <v>142.32133333333334</v>
      </c>
      <c r="I155" s="26">
        <f t="shared" ref="I155" si="19">(H155/C155)*100</f>
        <v>22.590687830687834</v>
      </c>
    </row>
    <row r="156" spans="2:9" s="5" customFormat="1" ht="18.600000000000001" thickBot="1" x14ac:dyDescent="0.35">
      <c r="B156" s="51" t="s">
        <v>135</v>
      </c>
      <c r="C156" s="3">
        <v>400</v>
      </c>
      <c r="D156" s="33" t="s">
        <v>221</v>
      </c>
      <c r="E156" s="12"/>
      <c r="F156" s="12"/>
      <c r="G156" s="12"/>
      <c r="H156" s="2"/>
      <c r="I156" s="26"/>
    </row>
    <row r="157" spans="2:9" s="5" customFormat="1" ht="18.600000000000001" thickBot="1" x14ac:dyDescent="0.35">
      <c r="B157" s="52"/>
      <c r="C157" s="3">
        <v>400</v>
      </c>
      <c r="D157" s="30" t="s">
        <v>179</v>
      </c>
      <c r="E157" s="12">
        <v>130</v>
      </c>
      <c r="F157" s="12">
        <v>98</v>
      </c>
      <c r="G157" s="12">
        <v>100</v>
      </c>
      <c r="H157" s="2">
        <f t="shared" ref="H157:H159" si="20">(E157+F157+G157)/3*0.4*1.73</f>
        <v>75.658666666666662</v>
      </c>
      <c r="I157" s="26">
        <f t="shared" ref="I157:I159" si="21">(H157/C157)*100</f>
        <v>18.914666666666665</v>
      </c>
    </row>
    <row r="158" spans="2:9" s="5" customFormat="1" ht="18.600000000000001" thickBot="1" x14ac:dyDescent="0.35">
      <c r="B158" s="53" t="s">
        <v>178</v>
      </c>
      <c r="C158" s="3">
        <v>400</v>
      </c>
      <c r="D158" s="30" t="s">
        <v>179</v>
      </c>
      <c r="E158" s="12">
        <v>130</v>
      </c>
      <c r="F158" s="12">
        <v>250</v>
      </c>
      <c r="G158" s="12">
        <v>140</v>
      </c>
      <c r="H158" s="2">
        <f t="shared" si="20"/>
        <v>119.94666666666669</v>
      </c>
      <c r="I158" s="26">
        <f t="shared" si="21"/>
        <v>29.986666666666672</v>
      </c>
    </row>
    <row r="159" spans="2:9" s="5" customFormat="1" ht="18.600000000000001" thickBot="1" x14ac:dyDescent="0.35">
      <c r="B159" s="54"/>
      <c r="C159" s="3">
        <v>400</v>
      </c>
      <c r="D159" s="30" t="s">
        <v>179</v>
      </c>
      <c r="E159" s="12">
        <v>106</v>
      </c>
      <c r="F159" s="12">
        <v>184</v>
      </c>
      <c r="G159" s="12">
        <v>168</v>
      </c>
      <c r="H159" s="2">
        <f t="shared" si="20"/>
        <v>105.64533333333333</v>
      </c>
      <c r="I159" s="26">
        <f t="shared" si="21"/>
        <v>26.411333333333332</v>
      </c>
    </row>
    <row r="160" spans="2:9" s="5" customFormat="1" ht="18.600000000000001" thickBot="1" x14ac:dyDescent="0.35">
      <c r="B160" s="8" t="s">
        <v>136</v>
      </c>
      <c r="C160" s="3">
        <v>400</v>
      </c>
      <c r="D160" s="30" t="s">
        <v>179</v>
      </c>
      <c r="E160" s="4">
        <v>604.79999999999995</v>
      </c>
      <c r="F160" s="4">
        <v>585.29999999999995</v>
      </c>
      <c r="G160" s="4">
        <v>557</v>
      </c>
      <c r="H160" s="2">
        <f t="shared" ref="H160:H206" si="22">(E160+F160+G160)/3*0.4*1.73</f>
        <v>402.99773333333337</v>
      </c>
      <c r="I160" s="25">
        <f t="shared" ref="I160:I206" si="23">(H160/C160)*100</f>
        <v>100.74943333333334</v>
      </c>
    </row>
    <row r="161" spans="2:9" s="5" customFormat="1" ht="18.600000000000001" thickBot="1" x14ac:dyDescent="0.35">
      <c r="B161" s="8" t="s">
        <v>137</v>
      </c>
      <c r="C161" s="3">
        <v>400</v>
      </c>
      <c r="D161" s="30" t="s">
        <v>179</v>
      </c>
      <c r="E161" s="4">
        <v>502.2</v>
      </c>
      <c r="F161" s="4">
        <v>447</v>
      </c>
      <c r="G161" s="4">
        <v>498</v>
      </c>
      <c r="H161" s="2">
        <f t="shared" si="22"/>
        <v>333.82080000000008</v>
      </c>
      <c r="I161" s="25">
        <f t="shared" si="23"/>
        <v>83.455200000000019</v>
      </c>
    </row>
    <row r="162" spans="2:9" s="5" customFormat="1" ht="18.600000000000001" thickBot="1" x14ac:dyDescent="0.35">
      <c r="B162" s="8" t="s">
        <v>138</v>
      </c>
      <c r="C162" s="3">
        <v>250</v>
      </c>
      <c r="D162" s="30" t="s">
        <v>179</v>
      </c>
      <c r="E162" s="4">
        <v>185.5</v>
      </c>
      <c r="F162" s="4">
        <v>171</v>
      </c>
      <c r="G162" s="4">
        <v>194</v>
      </c>
      <c r="H162" s="2">
        <f t="shared" si="22"/>
        <v>126.98200000000001</v>
      </c>
      <c r="I162" s="25">
        <f t="shared" si="23"/>
        <v>50.792800000000007</v>
      </c>
    </row>
    <row r="163" spans="2:9" s="5" customFormat="1" ht="18.600000000000001" thickBot="1" x14ac:dyDescent="0.35">
      <c r="B163" s="8" t="s">
        <v>139</v>
      </c>
      <c r="C163" s="3">
        <v>250</v>
      </c>
      <c r="D163" s="30" t="s">
        <v>179</v>
      </c>
      <c r="E163" s="4">
        <v>332.2</v>
      </c>
      <c r="F163" s="4">
        <v>312.89999999999998</v>
      </c>
      <c r="G163" s="4">
        <v>297.7</v>
      </c>
      <c r="H163" s="2">
        <f t="shared" si="22"/>
        <v>217.47253333333333</v>
      </c>
      <c r="I163" s="25">
        <f t="shared" si="23"/>
        <v>86.989013333333332</v>
      </c>
    </row>
    <row r="164" spans="2:9" s="5" customFormat="1" ht="18.600000000000001" thickBot="1" x14ac:dyDescent="0.35">
      <c r="B164" s="8" t="s">
        <v>140</v>
      </c>
      <c r="C164" s="3">
        <v>100</v>
      </c>
      <c r="D164" s="30" t="s">
        <v>179</v>
      </c>
      <c r="E164" s="12">
        <v>82</v>
      </c>
      <c r="F164" s="12">
        <v>77</v>
      </c>
      <c r="G164" s="12">
        <v>80</v>
      </c>
      <c r="H164" s="2">
        <f t="shared" si="22"/>
        <v>55.129333333333342</v>
      </c>
      <c r="I164" s="25">
        <f t="shared" si="23"/>
        <v>55.129333333333342</v>
      </c>
    </row>
    <row r="165" spans="2:9" s="5" customFormat="1" ht="18.600000000000001" thickBot="1" x14ac:dyDescent="0.35">
      <c r="B165" s="8" t="s">
        <v>141</v>
      </c>
      <c r="C165" s="3">
        <v>250</v>
      </c>
      <c r="D165" s="30" t="s">
        <v>179</v>
      </c>
      <c r="E165" s="4">
        <v>298</v>
      </c>
      <c r="F165" s="4">
        <v>311</v>
      </c>
      <c r="G165" s="4">
        <v>302</v>
      </c>
      <c r="H165" s="2">
        <f t="shared" si="22"/>
        <v>210.13733333333334</v>
      </c>
      <c r="I165" s="25">
        <f t="shared" si="23"/>
        <v>84.054933333333338</v>
      </c>
    </row>
    <row r="166" spans="2:9" s="5" customFormat="1" ht="18.600000000000001" thickBot="1" x14ac:dyDescent="0.35">
      <c r="B166" s="8" t="s">
        <v>142</v>
      </c>
      <c r="C166" s="3">
        <v>250</v>
      </c>
      <c r="D166" s="30" t="s">
        <v>179</v>
      </c>
      <c r="E166" s="12">
        <v>158</v>
      </c>
      <c r="F166" s="12">
        <v>168</v>
      </c>
      <c r="G166" s="12">
        <v>146</v>
      </c>
      <c r="H166" s="2">
        <f t="shared" si="22"/>
        <v>108.87466666666667</v>
      </c>
      <c r="I166" s="25">
        <f t="shared" si="23"/>
        <v>43.549866666666674</v>
      </c>
    </row>
    <row r="167" spans="2:9" s="5" customFormat="1" ht="18.600000000000001" thickBot="1" x14ac:dyDescent="0.35">
      <c r="B167" s="8" t="s">
        <v>143</v>
      </c>
      <c r="C167" s="3">
        <v>160</v>
      </c>
      <c r="D167" s="30" t="s">
        <v>179</v>
      </c>
      <c r="E167" s="12">
        <v>170</v>
      </c>
      <c r="F167" s="12">
        <v>160</v>
      </c>
      <c r="G167" s="12">
        <v>175</v>
      </c>
      <c r="H167" s="2">
        <f t="shared" si="22"/>
        <v>116.48666666666668</v>
      </c>
      <c r="I167" s="25">
        <f t="shared" si="23"/>
        <v>72.804166666666674</v>
      </c>
    </row>
    <row r="168" spans="2:9" s="5" customFormat="1" ht="18.600000000000001" thickBot="1" x14ac:dyDescent="0.35">
      <c r="B168" s="8" t="s">
        <v>144</v>
      </c>
      <c r="C168" s="3">
        <v>320</v>
      </c>
      <c r="D168" s="30" t="s">
        <v>179</v>
      </c>
      <c r="E168" s="12">
        <v>169</v>
      </c>
      <c r="F168" s="12">
        <v>162</v>
      </c>
      <c r="G168" s="12">
        <v>155</v>
      </c>
      <c r="H168" s="2">
        <f t="shared" si="22"/>
        <v>112.104</v>
      </c>
      <c r="I168" s="25">
        <f t="shared" si="23"/>
        <v>35.032499999999999</v>
      </c>
    </row>
    <row r="169" spans="2:9" s="5" customFormat="1" ht="18.600000000000001" thickBot="1" x14ac:dyDescent="0.35">
      <c r="B169" s="9" t="s">
        <v>145</v>
      </c>
      <c r="C169" s="3">
        <v>63</v>
      </c>
      <c r="D169" s="30" t="s">
        <v>179</v>
      </c>
      <c r="E169" s="12">
        <v>88</v>
      </c>
      <c r="F169" s="12">
        <v>75</v>
      </c>
      <c r="G169" s="12">
        <v>78</v>
      </c>
      <c r="H169" s="2">
        <f t="shared" si="22"/>
        <v>55.590666666666664</v>
      </c>
      <c r="I169" s="25">
        <f t="shared" si="23"/>
        <v>88.239153439153441</v>
      </c>
    </row>
    <row r="170" spans="2:9" s="5" customFormat="1" ht="18.600000000000001" thickBot="1" x14ac:dyDescent="0.35">
      <c r="B170" s="9" t="s">
        <v>222</v>
      </c>
      <c r="C170" s="3">
        <v>160</v>
      </c>
      <c r="D170" s="30" t="s">
        <v>179</v>
      </c>
      <c r="E170" s="12">
        <v>1</v>
      </c>
      <c r="F170" s="12">
        <v>5</v>
      </c>
      <c r="G170" s="12">
        <v>16</v>
      </c>
      <c r="H170" s="2">
        <f t="shared" si="22"/>
        <v>5.0746666666666673</v>
      </c>
      <c r="I170" s="26">
        <f t="shared" si="23"/>
        <v>3.1716666666666669</v>
      </c>
    </row>
    <row r="171" spans="2:9" s="5" customFormat="1" ht="18.600000000000001" thickBot="1" x14ac:dyDescent="0.35">
      <c r="B171" s="9" t="s">
        <v>167</v>
      </c>
      <c r="C171" s="3">
        <v>100</v>
      </c>
      <c r="D171" s="30" t="s">
        <v>179</v>
      </c>
      <c r="E171" s="12">
        <v>159</v>
      </c>
      <c r="F171" s="12">
        <v>164</v>
      </c>
      <c r="G171" s="12">
        <v>141</v>
      </c>
      <c r="H171" s="2">
        <f>(E171+F171+G171)/3*0.4*1.73</f>
        <v>107.02933333333333</v>
      </c>
      <c r="I171" s="26">
        <f>(H171/C171)*100</f>
        <v>107.02933333333333</v>
      </c>
    </row>
    <row r="172" spans="2:9" s="5" customFormat="1" ht="18.600000000000001" thickBot="1" x14ac:dyDescent="0.35">
      <c r="B172" s="8" t="s">
        <v>146</v>
      </c>
      <c r="C172" s="3">
        <v>400</v>
      </c>
      <c r="D172" s="30" t="s">
        <v>179</v>
      </c>
      <c r="E172" s="12">
        <v>75</v>
      </c>
      <c r="F172" s="12">
        <v>82</v>
      </c>
      <c r="G172" s="12">
        <v>65</v>
      </c>
      <c r="H172" s="2">
        <f t="shared" si="22"/>
        <v>51.207999999999998</v>
      </c>
      <c r="I172" s="25">
        <f t="shared" si="23"/>
        <v>12.802</v>
      </c>
    </row>
    <row r="173" spans="2:9" s="5" customFormat="1" ht="18.600000000000001" thickBot="1" x14ac:dyDescent="0.35">
      <c r="B173" s="8" t="s">
        <v>147</v>
      </c>
      <c r="C173" s="3">
        <v>400</v>
      </c>
      <c r="D173" s="30" t="s">
        <v>179</v>
      </c>
      <c r="E173" s="12">
        <v>191</v>
      </c>
      <c r="F173" s="12">
        <v>181</v>
      </c>
      <c r="G173" s="12">
        <v>188</v>
      </c>
      <c r="H173" s="2">
        <f t="shared" si="22"/>
        <v>129.17333333333335</v>
      </c>
      <c r="I173" s="25">
        <f t="shared" si="23"/>
        <v>32.293333333333337</v>
      </c>
    </row>
    <row r="174" spans="2:9" s="5" customFormat="1" ht="18.600000000000001" thickBot="1" x14ac:dyDescent="0.35">
      <c r="B174" s="8" t="s">
        <v>148</v>
      </c>
      <c r="C174" s="3">
        <v>250</v>
      </c>
      <c r="D174" s="30" t="s">
        <v>179</v>
      </c>
      <c r="E174" s="4">
        <v>119.1</v>
      </c>
      <c r="F174" s="4">
        <v>75.5</v>
      </c>
      <c r="G174" s="4">
        <v>127.5</v>
      </c>
      <c r="H174" s="2">
        <f t="shared" si="22"/>
        <v>74.297733333333341</v>
      </c>
      <c r="I174" s="25">
        <f t="shared" si="23"/>
        <v>29.719093333333333</v>
      </c>
    </row>
    <row r="175" spans="2:9" s="5" customFormat="1" ht="18.600000000000001" thickBot="1" x14ac:dyDescent="0.35">
      <c r="B175" s="55" t="s">
        <v>149</v>
      </c>
      <c r="C175" s="3">
        <v>160</v>
      </c>
      <c r="D175" s="30" t="s">
        <v>179</v>
      </c>
      <c r="E175" s="12"/>
      <c r="F175" s="12"/>
      <c r="G175" s="12"/>
      <c r="H175" s="2"/>
      <c r="I175" s="26"/>
    </row>
    <row r="176" spans="2:9" s="5" customFormat="1" ht="18.600000000000001" thickBot="1" x14ac:dyDescent="0.35">
      <c r="B176" s="56"/>
      <c r="C176" s="3">
        <v>250</v>
      </c>
      <c r="D176" s="30" t="s">
        <v>179</v>
      </c>
      <c r="E176" s="12">
        <v>205</v>
      </c>
      <c r="F176" s="12">
        <v>184</v>
      </c>
      <c r="G176" s="12">
        <v>152</v>
      </c>
      <c r="H176" s="2">
        <f t="shared" ref="H176:H178" si="24">(E176+F176+G176)/3*0.4*1.73</f>
        <v>124.79066666666668</v>
      </c>
      <c r="I176" s="26">
        <f t="shared" ref="I176:I178" si="25">(H176/C176)*100</f>
        <v>49.916266666666672</v>
      </c>
    </row>
    <row r="177" spans="2:9" s="5" customFormat="1" ht="18.600000000000001" thickBot="1" x14ac:dyDescent="0.35">
      <c r="B177" s="53" t="s">
        <v>150</v>
      </c>
      <c r="C177" s="3">
        <v>630</v>
      </c>
      <c r="D177" s="30" t="s">
        <v>179</v>
      </c>
      <c r="E177" s="12"/>
      <c r="F177" s="12"/>
      <c r="G177" s="12"/>
      <c r="H177" s="2">
        <f t="shared" si="24"/>
        <v>0</v>
      </c>
      <c r="I177" s="26">
        <f t="shared" si="25"/>
        <v>0</v>
      </c>
    </row>
    <row r="178" spans="2:9" ht="18.600000000000001" thickBot="1" x14ac:dyDescent="0.35">
      <c r="B178" s="54"/>
      <c r="C178" s="3">
        <v>630</v>
      </c>
      <c r="D178" s="30" t="s">
        <v>179</v>
      </c>
      <c r="E178" s="12">
        <v>153.5</v>
      </c>
      <c r="F178" s="12">
        <v>148</v>
      </c>
      <c r="G178" s="12">
        <v>122</v>
      </c>
      <c r="H178" s="2">
        <f t="shared" si="24"/>
        <v>97.687333333333342</v>
      </c>
      <c r="I178" s="26">
        <f t="shared" si="25"/>
        <v>15.505925925925929</v>
      </c>
    </row>
    <row r="179" spans="2:9" ht="18.600000000000001" thickBot="1" x14ac:dyDescent="0.35">
      <c r="B179" s="8" t="s">
        <v>151</v>
      </c>
      <c r="C179" s="3">
        <v>400</v>
      </c>
      <c r="D179" s="30" t="s">
        <v>179</v>
      </c>
      <c r="E179" s="4">
        <v>83</v>
      </c>
      <c r="F179" s="4">
        <v>67</v>
      </c>
      <c r="G179" s="4">
        <v>67</v>
      </c>
      <c r="H179" s="2">
        <f t="shared" si="22"/>
        <v>50.05466666666667</v>
      </c>
      <c r="I179" s="25">
        <f t="shared" si="23"/>
        <v>12.513666666666667</v>
      </c>
    </row>
    <row r="180" spans="2:9" ht="18.600000000000001" thickBot="1" x14ac:dyDescent="0.35">
      <c r="B180" s="8" t="s">
        <v>152</v>
      </c>
      <c r="C180" s="3">
        <v>250</v>
      </c>
      <c r="D180" s="30" t="s">
        <v>179</v>
      </c>
      <c r="E180" s="12">
        <v>255</v>
      </c>
      <c r="F180" s="12">
        <v>246</v>
      </c>
      <c r="G180" s="12">
        <v>281</v>
      </c>
      <c r="H180" s="2">
        <f t="shared" si="22"/>
        <v>180.38133333333334</v>
      </c>
      <c r="I180" s="25">
        <f t="shared" si="23"/>
        <v>72.152533333333338</v>
      </c>
    </row>
    <row r="181" spans="2:9" ht="18.600000000000001" thickBot="1" x14ac:dyDescent="0.35">
      <c r="B181" s="8" t="s">
        <v>153</v>
      </c>
      <c r="C181" s="3">
        <v>160</v>
      </c>
      <c r="D181" s="30" t="s">
        <v>179</v>
      </c>
      <c r="E181" s="12">
        <v>125</v>
      </c>
      <c r="F181" s="12">
        <v>91</v>
      </c>
      <c r="G181" s="12">
        <v>95</v>
      </c>
      <c r="H181" s="2">
        <f t="shared" si="22"/>
        <v>71.737333333333339</v>
      </c>
      <c r="I181" s="25">
        <f t="shared" si="23"/>
        <v>44.835833333333333</v>
      </c>
    </row>
    <row r="182" spans="2:9" ht="18.600000000000001" thickBot="1" x14ac:dyDescent="0.35">
      <c r="B182" s="8" t="s">
        <v>154</v>
      </c>
      <c r="C182" s="3">
        <v>160</v>
      </c>
      <c r="D182" s="30" t="s">
        <v>179</v>
      </c>
      <c r="E182" s="4">
        <v>102</v>
      </c>
      <c r="F182" s="4">
        <v>116</v>
      </c>
      <c r="G182" s="4">
        <v>91</v>
      </c>
      <c r="H182" s="2">
        <f t="shared" si="22"/>
        <v>71.27600000000001</v>
      </c>
      <c r="I182" s="25">
        <f t="shared" si="23"/>
        <v>44.547500000000007</v>
      </c>
    </row>
    <row r="183" spans="2:9" ht="18.600000000000001" thickBot="1" x14ac:dyDescent="0.35">
      <c r="B183" s="8" t="s">
        <v>155</v>
      </c>
      <c r="C183" s="3">
        <v>160</v>
      </c>
      <c r="D183" s="30" t="s">
        <v>179</v>
      </c>
      <c r="E183" s="12">
        <v>131</v>
      </c>
      <c r="F183" s="12">
        <v>120</v>
      </c>
      <c r="G183" s="12">
        <v>135</v>
      </c>
      <c r="H183" s="2">
        <f t="shared" si="22"/>
        <v>89.037333333333336</v>
      </c>
      <c r="I183" s="25">
        <f t="shared" si="23"/>
        <v>55.648333333333333</v>
      </c>
    </row>
    <row r="184" spans="2:9" ht="18.600000000000001" thickBot="1" x14ac:dyDescent="0.35">
      <c r="B184" s="8" t="s">
        <v>156</v>
      </c>
      <c r="C184" s="3">
        <v>400</v>
      </c>
      <c r="D184" s="30" t="s">
        <v>179</v>
      </c>
      <c r="E184" s="4">
        <v>159</v>
      </c>
      <c r="F184" s="4">
        <v>165</v>
      </c>
      <c r="G184" s="4">
        <v>181</v>
      </c>
      <c r="H184" s="2">
        <f t="shared" si="22"/>
        <v>116.48666666666668</v>
      </c>
      <c r="I184" s="25">
        <f t="shared" si="23"/>
        <v>29.12166666666667</v>
      </c>
    </row>
    <row r="185" spans="2:9" ht="18.600000000000001" thickBot="1" x14ac:dyDescent="0.35">
      <c r="B185" s="53" t="s">
        <v>157</v>
      </c>
      <c r="C185" s="3">
        <v>400</v>
      </c>
      <c r="D185" s="30" t="s">
        <v>179</v>
      </c>
      <c r="E185" s="12"/>
      <c r="F185" s="12"/>
      <c r="G185" s="12"/>
      <c r="H185" s="2"/>
      <c r="I185" s="26"/>
    </row>
    <row r="186" spans="2:9" ht="18.600000000000001" thickBot="1" x14ac:dyDescent="0.35">
      <c r="B186" s="54"/>
      <c r="C186" s="3">
        <v>400</v>
      </c>
      <c r="D186" s="30" t="s">
        <v>179</v>
      </c>
      <c r="E186" s="12">
        <v>227</v>
      </c>
      <c r="F186" s="12">
        <v>236</v>
      </c>
      <c r="G186" s="12">
        <v>192</v>
      </c>
      <c r="H186" s="2">
        <f t="shared" ref="H186" si="26">(E186+F186+G186)/3*0.4*1.73</f>
        <v>151.08666666666667</v>
      </c>
      <c r="I186" s="26">
        <f t="shared" ref="I186" si="27">(H186/C186)*100</f>
        <v>37.771666666666668</v>
      </c>
    </row>
    <row r="187" spans="2:9" ht="18.600000000000001" thickBot="1" x14ac:dyDescent="0.35">
      <c r="B187" s="8" t="s">
        <v>158</v>
      </c>
      <c r="C187" s="3">
        <v>250</v>
      </c>
      <c r="D187" s="30" t="s">
        <v>179</v>
      </c>
      <c r="E187" s="12">
        <v>120</v>
      </c>
      <c r="F187" s="12">
        <v>90</v>
      </c>
      <c r="G187" s="12">
        <v>84</v>
      </c>
      <c r="H187" s="2">
        <f t="shared" si="22"/>
        <v>67.816000000000003</v>
      </c>
      <c r="I187" s="25">
        <f t="shared" si="23"/>
        <v>27.1264</v>
      </c>
    </row>
    <row r="188" spans="2:9" ht="18.600000000000001" thickBot="1" x14ac:dyDescent="0.35">
      <c r="B188" s="8" t="s">
        <v>159</v>
      </c>
      <c r="C188" s="3">
        <v>630</v>
      </c>
      <c r="D188" s="30" t="s">
        <v>179</v>
      </c>
      <c r="E188" s="12">
        <v>191</v>
      </c>
      <c r="F188" s="12">
        <v>224</v>
      </c>
      <c r="G188" s="12">
        <v>188</v>
      </c>
      <c r="H188" s="2">
        <f t="shared" si="22"/>
        <v>139.09200000000001</v>
      </c>
      <c r="I188" s="25">
        <f t="shared" si="23"/>
        <v>22.078095238095241</v>
      </c>
    </row>
    <row r="189" spans="2:9" ht="18.600000000000001" thickBot="1" x14ac:dyDescent="0.35">
      <c r="B189" s="8" t="s">
        <v>160</v>
      </c>
      <c r="C189" s="3">
        <v>400</v>
      </c>
      <c r="D189" s="30" t="s">
        <v>179</v>
      </c>
      <c r="E189" s="12">
        <v>130</v>
      </c>
      <c r="F189" s="12">
        <v>150</v>
      </c>
      <c r="G189" s="12">
        <v>200</v>
      </c>
      <c r="H189" s="2">
        <f t="shared" si="22"/>
        <v>110.72</v>
      </c>
      <c r="I189" s="25">
        <f t="shared" si="23"/>
        <v>27.68</v>
      </c>
    </row>
    <row r="190" spans="2:9" ht="18.600000000000001" thickBot="1" x14ac:dyDescent="0.35">
      <c r="B190" s="8" t="s">
        <v>161</v>
      </c>
      <c r="C190" s="3">
        <v>100</v>
      </c>
      <c r="D190" s="30" t="s">
        <v>179</v>
      </c>
      <c r="E190" s="12">
        <v>88</v>
      </c>
      <c r="F190" s="12">
        <v>105</v>
      </c>
      <c r="G190" s="12">
        <v>120</v>
      </c>
      <c r="H190" s="2">
        <f t="shared" si="22"/>
        <v>72.198666666666668</v>
      </c>
      <c r="I190" s="25">
        <f t="shared" si="23"/>
        <v>72.198666666666668</v>
      </c>
    </row>
    <row r="191" spans="2:9" ht="18.600000000000001" thickBot="1" x14ac:dyDescent="0.35">
      <c r="B191" s="53" t="s">
        <v>162</v>
      </c>
      <c r="C191" s="3">
        <v>250</v>
      </c>
      <c r="D191" s="30" t="s">
        <v>179</v>
      </c>
      <c r="E191" s="12">
        <v>55</v>
      </c>
      <c r="F191" s="12">
        <v>51</v>
      </c>
      <c r="G191" s="12">
        <v>47</v>
      </c>
      <c r="H191" s="2">
        <f t="shared" si="22"/>
        <v>35.292000000000002</v>
      </c>
      <c r="I191" s="26">
        <f t="shared" si="23"/>
        <v>14.116800000000001</v>
      </c>
    </row>
    <row r="192" spans="2:9" ht="18.600000000000001" thickBot="1" x14ac:dyDescent="0.35">
      <c r="B192" s="54"/>
      <c r="C192" s="3">
        <v>250</v>
      </c>
      <c r="D192" s="30" t="s">
        <v>179</v>
      </c>
      <c r="E192" s="12">
        <v>90</v>
      </c>
      <c r="F192" s="12">
        <v>115</v>
      </c>
      <c r="G192" s="12">
        <v>70</v>
      </c>
      <c r="H192" s="2">
        <f t="shared" si="22"/>
        <v>63.433333333333344</v>
      </c>
      <c r="I192" s="26">
        <f t="shared" si="23"/>
        <v>25.373333333333335</v>
      </c>
    </row>
    <row r="193" spans="2:9" ht="18.600000000000001" thickBot="1" x14ac:dyDescent="0.35">
      <c r="B193" s="8" t="s">
        <v>163</v>
      </c>
      <c r="C193" s="3">
        <v>160</v>
      </c>
      <c r="D193" s="30" t="s">
        <v>179</v>
      </c>
      <c r="E193" s="12">
        <v>109</v>
      </c>
      <c r="F193" s="12">
        <v>110</v>
      </c>
      <c r="G193" s="12">
        <v>92</v>
      </c>
      <c r="H193" s="2">
        <f t="shared" si="22"/>
        <v>71.737333333333339</v>
      </c>
      <c r="I193" s="25">
        <f t="shared" si="23"/>
        <v>44.835833333333333</v>
      </c>
    </row>
    <row r="194" spans="2:9" ht="18.600000000000001" thickBot="1" x14ac:dyDescent="0.35">
      <c r="B194" s="8" t="s">
        <v>164</v>
      </c>
      <c r="C194" s="3">
        <v>400</v>
      </c>
      <c r="D194" s="30" t="s">
        <v>179</v>
      </c>
      <c r="E194" s="12">
        <v>102</v>
      </c>
      <c r="F194" s="12">
        <v>80</v>
      </c>
      <c r="G194" s="12">
        <v>91</v>
      </c>
      <c r="H194" s="2">
        <f t="shared" si="22"/>
        <v>62.971999999999994</v>
      </c>
      <c r="I194" s="25">
        <f t="shared" si="23"/>
        <v>15.742999999999999</v>
      </c>
    </row>
    <row r="195" spans="2:9" ht="19.5" customHeight="1" thickBot="1" x14ac:dyDescent="0.35">
      <c r="B195" s="57" t="s">
        <v>165</v>
      </c>
      <c r="C195" s="3">
        <v>400</v>
      </c>
      <c r="D195" s="30" t="s">
        <v>179</v>
      </c>
      <c r="E195" s="22">
        <v>21</v>
      </c>
      <c r="F195" s="22">
        <v>22</v>
      </c>
      <c r="G195" s="22">
        <v>59</v>
      </c>
      <c r="H195" s="21">
        <f t="shared" si="22"/>
        <v>23.528000000000002</v>
      </c>
      <c r="I195" s="25">
        <f t="shared" si="23"/>
        <v>5.8820000000000006</v>
      </c>
    </row>
    <row r="196" spans="2:9" ht="29.25" customHeight="1" thickBot="1" x14ac:dyDescent="0.35">
      <c r="B196" s="58"/>
      <c r="C196" s="3">
        <v>400</v>
      </c>
      <c r="D196" s="30" t="s">
        <v>179</v>
      </c>
      <c r="E196" s="22">
        <v>50</v>
      </c>
      <c r="F196" s="22">
        <v>32</v>
      </c>
      <c r="G196" s="22">
        <v>10</v>
      </c>
      <c r="H196" s="21">
        <f t="shared" si="22"/>
        <v>21.221333333333334</v>
      </c>
      <c r="I196" s="25">
        <f t="shared" si="23"/>
        <v>5.3053333333333335</v>
      </c>
    </row>
    <row r="197" spans="2:9" ht="19.5" customHeight="1" thickBot="1" x14ac:dyDescent="0.35">
      <c r="B197" s="57" t="s">
        <v>166</v>
      </c>
      <c r="C197" s="3">
        <v>630</v>
      </c>
      <c r="D197" s="30" t="s">
        <v>179</v>
      </c>
      <c r="E197" s="12">
        <v>55</v>
      </c>
      <c r="F197" s="12">
        <v>51</v>
      </c>
      <c r="G197" s="12">
        <v>47</v>
      </c>
      <c r="H197" s="2">
        <f t="shared" si="22"/>
        <v>35.292000000000002</v>
      </c>
      <c r="I197" s="26">
        <f t="shared" si="23"/>
        <v>5.6019047619047617</v>
      </c>
    </row>
    <row r="198" spans="2:9" ht="18.600000000000001" thickBot="1" x14ac:dyDescent="0.35">
      <c r="B198" s="58"/>
      <c r="C198" s="3">
        <v>630</v>
      </c>
      <c r="D198" s="30" t="s">
        <v>179</v>
      </c>
      <c r="E198" s="12">
        <v>116</v>
      </c>
      <c r="F198" s="12">
        <v>280</v>
      </c>
      <c r="G198" s="12">
        <v>190</v>
      </c>
      <c r="H198" s="2">
        <f>(E198+F198+G198)/3*0.4*1.73</f>
        <v>135.17066666666668</v>
      </c>
      <c r="I198" s="26">
        <f>(H198/C201)*100</f>
        <v>42.240833333333342</v>
      </c>
    </row>
    <row r="199" spans="2:9" ht="18.600000000000001" thickBot="1" x14ac:dyDescent="0.35">
      <c r="B199" s="7" t="s">
        <v>124</v>
      </c>
      <c r="C199" s="3">
        <v>250</v>
      </c>
      <c r="D199" s="30" t="s">
        <v>179</v>
      </c>
      <c r="E199" s="12">
        <v>150</v>
      </c>
      <c r="F199" s="12">
        <v>110</v>
      </c>
      <c r="G199" s="12">
        <v>80</v>
      </c>
      <c r="H199" s="2">
        <f>(E199+F199+G199)/3*0.4*1.73</f>
        <v>78.426666666666677</v>
      </c>
      <c r="I199" s="26">
        <f>(H199/C199)*100</f>
        <v>31.370666666666668</v>
      </c>
    </row>
    <row r="200" spans="2:9" ht="19.5" customHeight="1" thickBot="1" x14ac:dyDescent="0.35">
      <c r="B200" s="57" t="s">
        <v>168</v>
      </c>
      <c r="C200" s="3">
        <v>320</v>
      </c>
      <c r="D200" s="30" t="s">
        <v>179</v>
      </c>
      <c r="E200" s="4">
        <v>116</v>
      </c>
      <c r="F200" s="4">
        <v>280</v>
      </c>
      <c r="G200" s="4">
        <v>190</v>
      </c>
      <c r="H200" s="4">
        <f>(E200+F200+G200)/3*0.4*1.73</f>
        <v>135.17066666666668</v>
      </c>
      <c r="I200" s="28">
        <f>(H200/C202)*100</f>
        <v>33.792666666666669</v>
      </c>
    </row>
    <row r="201" spans="2:9" ht="18.600000000000001" thickBot="1" x14ac:dyDescent="0.35">
      <c r="B201" s="59"/>
      <c r="C201" s="3">
        <v>320</v>
      </c>
      <c r="D201" s="30" t="s">
        <v>179</v>
      </c>
      <c r="E201" s="4">
        <v>116</v>
      </c>
      <c r="F201" s="4">
        <v>280</v>
      </c>
      <c r="G201" s="4">
        <v>190</v>
      </c>
      <c r="H201" s="2">
        <f>(E201+F201+G201)/3*0.4*1.73</f>
        <v>135.17066666666668</v>
      </c>
      <c r="I201" s="25">
        <f>(H201/C204)*100</f>
        <v>21.455661375661379</v>
      </c>
    </row>
    <row r="202" spans="2:9" ht="19.5" customHeight="1" thickBot="1" x14ac:dyDescent="0.35">
      <c r="B202" s="60" t="s">
        <v>169</v>
      </c>
      <c r="C202" s="23">
        <v>400</v>
      </c>
      <c r="D202" s="30" t="s">
        <v>179</v>
      </c>
      <c r="E202" s="12">
        <v>450</v>
      </c>
      <c r="F202" s="12">
        <v>460</v>
      </c>
      <c r="G202" s="12">
        <v>400</v>
      </c>
      <c r="H202" s="2">
        <f t="shared" ref="H202:H205" si="28">(E202+F202+G202)/3*0.4*1.73</f>
        <v>302.17333333333335</v>
      </c>
      <c r="I202" s="26">
        <f t="shared" ref="I202:I205" si="29">(H202/C202)*100</f>
        <v>75.543333333333337</v>
      </c>
    </row>
    <row r="203" spans="2:9" ht="18.600000000000001" thickBot="1" x14ac:dyDescent="0.35">
      <c r="B203" s="60"/>
      <c r="C203" s="23">
        <v>630</v>
      </c>
      <c r="D203" s="30" t="s">
        <v>179</v>
      </c>
      <c r="E203" s="12">
        <v>450</v>
      </c>
      <c r="F203" s="12">
        <v>460</v>
      </c>
      <c r="G203" s="12">
        <v>400</v>
      </c>
      <c r="H203" s="2">
        <f t="shared" si="28"/>
        <v>302.17333333333335</v>
      </c>
      <c r="I203" s="26">
        <f t="shared" si="29"/>
        <v>47.964021164021162</v>
      </c>
    </row>
    <row r="204" spans="2:9" ht="19.5" customHeight="1" thickBot="1" x14ac:dyDescent="0.35">
      <c r="B204" s="60" t="s">
        <v>170</v>
      </c>
      <c r="C204" s="23">
        <v>630</v>
      </c>
      <c r="D204" s="30" t="s">
        <v>179</v>
      </c>
      <c r="E204" s="12">
        <v>80</v>
      </c>
      <c r="F204" s="12">
        <v>60</v>
      </c>
      <c r="G204" s="12">
        <v>60</v>
      </c>
      <c r="H204" s="2">
        <f t="shared" si="28"/>
        <v>46.13333333333334</v>
      </c>
      <c r="I204" s="26">
        <f t="shared" si="29"/>
        <v>7.3227513227513237</v>
      </c>
    </row>
    <row r="205" spans="2:9" ht="18.600000000000001" thickBot="1" x14ac:dyDescent="0.35">
      <c r="B205" s="60"/>
      <c r="C205" s="23">
        <v>320</v>
      </c>
      <c r="D205" s="30" t="s">
        <v>179</v>
      </c>
      <c r="E205" s="12">
        <v>160</v>
      </c>
      <c r="F205" s="12">
        <v>130</v>
      </c>
      <c r="G205" s="12">
        <v>90</v>
      </c>
      <c r="H205" s="2">
        <f t="shared" si="28"/>
        <v>87.653333333333336</v>
      </c>
      <c r="I205" s="26">
        <f t="shared" si="29"/>
        <v>27.391666666666669</v>
      </c>
    </row>
    <row r="206" spans="2:9" ht="30.6" thickBot="1" x14ac:dyDescent="0.35">
      <c r="B206" s="9" t="s">
        <v>171</v>
      </c>
      <c r="C206" s="3">
        <v>100</v>
      </c>
      <c r="D206" s="30" t="s">
        <v>179</v>
      </c>
      <c r="E206" s="4">
        <v>91</v>
      </c>
      <c r="F206" s="4">
        <v>107</v>
      </c>
      <c r="G206" s="4">
        <v>81</v>
      </c>
      <c r="H206" s="2">
        <f t="shared" si="22"/>
        <v>64.356000000000009</v>
      </c>
      <c r="I206" s="25">
        <f t="shared" si="23"/>
        <v>64.356000000000009</v>
      </c>
    </row>
    <row r="207" spans="2:9" ht="30.6" thickBot="1" x14ac:dyDescent="0.35">
      <c r="B207" s="9" t="s">
        <v>223</v>
      </c>
      <c r="C207" s="3">
        <v>400</v>
      </c>
      <c r="D207" s="30" t="s">
        <v>179</v>
      </c>
      <c r="E207" s="12">
        <v>210</v>
      </c>
      <c r="F207" s="12">
        <v>177</v>
      </c>
      <c r="G207" s="12">
        <v>156</v>
      </c>
      <c r="H207" s="2">
        <f>(E207+F207+G207)/3*0.4*1.73</f>
        <v>125.25200000000001</v>
      </c>
      <c r="I207" s="26">
        <f>(H207/C207)*100</f>
        <v>31.313000000000002</v>
      </c>
    </row>
    <row r="208" spans="2:9" ht="19.5" customHeight="1" thickBot="1" x14ac:dyDescent="0.35">
      <c r="B208" s="57" t="s">
        <v>172</v>
      </c>
      <c r="C208" s="3">
        <v>630</v>
      </c>
      <c r="D208" s="30" t="s">
        <v>179</v>
      </c>
      <c r="E208" s="12">
        <v>255</v>
      </c>
      <c r="F208" s="12">
        <v>290</v>
      </c>
      <c r="G208" s="12">
        <v>255</v>
      </c>
      <c r="H208" s="2">
        <f t="shared" ref="H208:H209" si="30">(E208+F208+G208)/3*0.4*1.73</f>
        <v>184.53333333333336</v>
      </c>
      <c r="I208" s="26">
        <f t="shared" ref="I208:I209" si="31">(H208/C208)*100</f>
        <v>29.291005291005295</v>
      </c>
    </row>
    <row r="209" spans="2:9" ht="18.600000000000001" thickBot="1" x14ac:dyDescent="0.35">
      <c r="B209" s="58"/>
      <c r="C209" s="3">
        <v>630</v>
      </c>
      <c r="D209" s="30" t="s">
        <v>179</v>
      </c>
      <c r="E209" s="12">
        <v>255</v>
      </c>
      <c r="F209" s="12">
        <v>290</v>
      </c>
      <c r="G209" s="12">
        <v>255</v>
      </c>
      <c r="H209" s="2">
        <f t="shared" si="30"/>
        <v>184.53333333333336</v>
      </c>
      <c r="I209" s="26">
        <f t="shared" si="31"/>
        <v>29.291005291005295</v>
      </c>
    </row>
    <row r="210" spans="2:9" ht="30.6" thickBot="1" x14ac:dyDescent="0.35">
      <c r="B210" s="9" t="s">
        <v>224</v>
      </c>
      <c r="C210" s="3">
        <v>250</v>
      </c>
      <c r="D210" s="30" t="s">
        <v>179</v>
      </c>
      <c r="E210" s="12">
        <v>207</v>
      </c>
      <c r="F210" s="12">
        <v>212</v>
      </c>
      <c r="G210" s="12">
        <v>85</v>
      </c>
      <c r="H210" s="2">
        <f>(E210+F210+G210)/3*0.4*1.73</f>
        <v>116.256</v>
      </c>
      <c r="I210" s="26">
        <f>(H210/C210)*100</f>
        <v>46.502400000000002</v>
      </c>
    </row>
    <row r="211" spans="2:9" ht="30.6" thickBot="1" x14ac:dyDescent="0.35">
      <c r="B211" s="9" t="s">
        <v>225</v>
      </c>
      <c r="C211" s="3">
        <v>250</v>
      </c>
      <c r="D211" s="30" t="s">
        <v>179</v>
      </c>
      <c r="E211" s="12">
        <v>70</v>
      </c>
      <c r="F211" s="12">
        <v>85</v>
      </c>
      <c r="G211" s="12">
        <v>70</v>
      </c>
      <c r="H211" s="2">
        <f>(E211+F211+G211)/3*0.4*1.73</f>
        <v>51.9</v>
      </c>
      <c r="I211" s="26">
        <f>(H211/C211)*100</f>
        <v>20.76</v>
      </c>
    </row>
    <row r="212" spans="2:9" ht="18.600000000000001" thickBot="1" x14ac:dyDescent="0.35">
      <c r="B212" s="9" t="s">
        <v>226</v>
      </c>
      <c r="C212" s="3">
        <v>100</v>
      </c>
      <c r="D212" s="30" t="s">
        <v>179</v>
      </c>
      <c r="E212" s="12">
        <v>33</v>
      </c>
      <c r="F212" s="12">
        <v>21</v>
      </c>
      <c r="G212" s="12">
        <v>35</v>
      </c>
      <c r="H212" s="2">
        <f t="shared" ref="H212" si="32">(E212+F212+G212)/3*0.4*1.73</f>
        <v>20.529333333333334</v>
      </c>
      <c r="I212" s="26">
        <f t="shared" ref="I212" si="33">(H212/C212)*100</f>
        <v>20.529333333333334</v>
      </c>
    </row>
    <row r="213" spans="2:9" ht="18" x14ac:dyDescent="0.35">
      <c r="B213" s="11" t="s">
        <v>212</v>
      </c>
      <c r="C213" s="15">
        <v>160</v>
      </c>
      <c r="D213" s="30" t="s">
        <v>179</v>
      </c>
      <c r="E213" s="12">
        <v>51</v>
      </c>
      <c r="F213" s="12">
        <v>51</v>
      </c>
      <c r="G213" s="12">
        <v>43</v>
      </c>
      <c r="H213" s="2">
        <f>(E213+F213+G213)/3*0.4*1.73</f>
        <v>33.446666666666673</v>
      </c>
      <c r="I213" s="26">
        <f>(H213/C213)*100</f>
        <v>20.904166666666672</v>
      </c>
    </row>
    <row r="214" spans="2:9" ht="18.600000000000001" thickBot="1" x14ac:dyDescent="0.35">
      <c r="B214" s="9" t="s">
        <v>167</v>
      </c>
      <c r="C214" s="3">
        <v>160</v>
      </c>
      <c r="D214" s="30" t="s">
        <v>179</v>
      </c>
      <c r="E214" s="12">
        <v>159</v>
      </c>
      <c r="F214" s="12">
        <v>164</v>
      </c>
      <c r="G214" s="12">
        <v>141</v>
      </c>
      <c r="H214" s="2">
        <f>(E214+F214+G214)/3*0.4*1.73</f>
        <v>107.02933333333333</v>
      </c>
      <c r="I214" s="25">
        <f>(H214/C214)*100</f>
        <v>66.893333333333331</v>
      </c>
    </row>
  </sheetData>
  <mergeCells count="29">
    <mergeCell ref="B197:B198"/>
    <mergeCell ref="B200:B201"/>
    <mergeCell ref="B202:B203"/>
    <mergeCell ref="B204:B205"/>
    <mergeCell ref="B208:B209"/>
    <mergeCell ref="B175:B176"/>
    <mergeCell ref="B177:B178"/>
    <mergeCell ref="B185:B186"/>
    <mergeCell ref="B191:B192"/>
    <mergeCell ref="B195:B196"/>
    <mergeCell ref="B150:B151"/>
    <mergeCell ref="B152:B153"/>
    <mergeCell ref="B154:B155"/>
    <mergeCell ref="B156:B157"/>
    <mergeCell ref="B158:B159"/>
    <mergeCell ref="B8:B9"/>
    <mergeCell ref="B131:B132"/>
    <mergeCell ref="B135:B136"/>
    <mergeCell ref="B139:B140"/>
    <mergeCell ref="B142:B143"/>
    <mergeCell ref="B137:B138"/>
    <mergeCell ref="E3:I3"/>
    <mergeCell ref="B2:I2"/>
    <mergeCell ref="H4:H5"/>
    <mergeCell ref="I4:I5"/>
    <mergeCell ref="E4:G4"/>
    <mergeCell ref="B3:B5"/>
    <mergeCell ref="C3:C5"/>
    <mergeCell ref="D3:D5"/>
  </mergeCells>
  <pageMargins left="0.7" right="0.7" top="0.75" bottom="0.75" header="0.3" footer="0.3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2016-02-16T05:33:27Z</dcterms:modified>
</cp:coreProperties>
</file>